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<sst xmlns="http://schemas.openxmlformats.org/spreadsheetml/2006/main" count="81" uniqueCount="76">
  <si>
    <t>Gorlice miasto</t>
  </si>
  <si>
    <t>Biecz</t>
  </si>
  <si>
    <t>Bobowa</t>
  </si>
  <si>
    <t>Gorlice gmina</t>
  </si>
  <si>
    <t>Lipinki</t>
  </si>
  <si>
    <t>Łużna</t>
  </si>
  <si>
    <t>Moszczenica</t>
  </si>
  <si>
    <t>Ropa</t>
  </si>
  <si>
    <t>Sękowa</t>
  </si>
  <si>
    <t>Uście Gorlickie</t>
  </si>
  <si>
    <t>Limanowa miasto</t>
  </si>
  <si>
    <t>Mszana Dolna miasto</t>
  </si>
  <si>
    <t>Dobra</t>
  </si>
  <si>
    <t>Jodłownik</t>
  </si>
  <si>
    <t>Kamienica</t>
  </si>
  <si>
    <t>Laskowa</t>
  </si>
  <si>
    <t>Limanowa gmina</t>
  </si>
  <si>
    <t>Łukowica</t>
  </si>
  <si>
    <t>Mszana Dolna gmina</t>
  </si>
  <si>
    <t>Niedźwiedź</t>
  </si>
  <si>
    <t>Słopnice</t>
  </si>
  <si>
    <t>Tymbark</t>
  </si>
  <si>
    <t>Grybów miasto</t>
  </si>
  <si>
    <t>Chełmiec</t>
  </si>
  <si>
    <t>Gródek nad Dunajcem</t>
  </si>
  <si>
    <t>Grybów gmina</t>
  </si>
  <si>
    <t>Kamionka Wielka</t>
  </si>
  <si>
    <t>Korzenna</t>
  </si>
  <si>
    <t>Krynica - Zdrój</t>
  </si>
  <si>
    <t>Łabowa</t>
  </si>
  <si>
    <t>Łącko</t>
  </si>
  <si>
    <t>Łososina Dolna</t>
  </si>
  <si>
    <t>Muszyna</t>
  </si>
  <si>
    <t>Nawojowa</t>
  </si>
  <si>
    <t>Piwniczna - Zdrój</t>
  </si>
  <si>
    <t>Podegrodzie</t>
  </si>
  <si>
    <t>Rytro</t>
  </si>
  <si>
    <t>Stary Sącz</t>
  </si>
  <si>
    <t>Nowy Targ miasto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</si>
  <si>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</si>
  <si>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</si>
  <si>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</si>
  <si>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</si>
  <si>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</si>
  <si>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</si>
  <si>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</si>
  <si>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Nowy Targ gmina</t>
  </si>
  <si>
    <t>Ochotnica Dolna</t>
  </si>
  <si>
    <t>Raba Wyżna</t>
  </si>
  <si>
    <t>Rabka - Zdrój</t>
  </si>
  <si>
    <t>Spytkowice</t>
  </si>
  <si>
    <t>Szaflary</t>
  </si>
  <si>
    <t>Zakopane</t>
  </si>
  <si>
    <t>Biały Dunajec</t>
  </si>
  <si>
    <t>Bukowina Tatrzańska</t>
  </si>
  <si>
    <t>Kościelisko</t>
  </si>
  <si>
    <t>Poronin</t>
  </si>
  <si>
    <t>Nowy Sącz</t>
  </si>
  <si>
    <t>L.P.</t>
  </si>
  <si>
    <t>Nazwa jednostki</t>
  </si>
  <si>
    <t>Kod teryt.</t>
  </si>
  <si>
    <t>RAZEM</t>
  </si>
  <si>
    <t>Liczba uprawnionych</t>
  </si>
  <si>
    <t>Liczba wydanych kart</t>
  </si>
  <si>
    <t>Frekwencja</t>
  </si>
  <si>
    <t>Dane za powiat</t>
  </si>
  <si>
    <t xml:space="preserve">Jordanów miasto </t>
  </si>
  <si>
    <t>Sucha Beskidzka</t>
  </si>
  <si>
    <t>Budzów</t>
  </si>
  <si>
    <t>Bystra - Sidzina</t>
  </si>
  <si>
    <t>Jordanów gmina</t>
  </si>
  <si>
    <t>Maków Podhalański</t>
  </si>
  <si>
    <t xml:space="preserve">Stryszawa </t>
  </si>
  <si>
    <t>Zawoja</t>
  </si>
  <si>
    <t>Zembrzyce</t>
  </si>
  <si>
    <r>
      <t>FREKWENCJA NA GODZ. 12</t>
    </r>
    <r>
      <rPr>
        <b/>
        <vertAlign val="superscript"/>
        <sz val="14"/>
        <rFont val="Cambria"/>
        <family val="1"/>
      </rPr>
      <t>00</t>
    </r>
    <r>
      <rPr>
        <b/>
        <sz val="14"/>
        <rFont val="Cambria"/>
        <family val="1"/>
      </rPr>
      <t xml:space="preserve"> - 7 CZERWCA 2009 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</si>
</sst>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mbria"/>
      <family val="1"/>
    </font>
    <font>
      <b/>
      <i/>
      <sz val="12"/>
      <name val="Cambria"/>
      <family val="1"/>
    </font>
    <font>
      <b/>
      <i/>
      <sz val="14"/>
      <name val="Cambria"/>
      <family val="1"/>
    </font>
    <font>
      <b/>
      <sz val="16"/>
      <name val="Cambria"/>
      <family val="1"/>
    </font>
    <font>
      <b/>
      <i/>
      <sz val="16"/>
      <name val="Cambria"/>
      <family val="1"/>
    </font>
    <font>
      <b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9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00102615356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10" fontId="21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3" fontId="20" fillId="0" borderId="10" xfId="0" applyNumberFormat="1" applyFont="1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10" fontId="22" fillId="34" borderId="10" xfId="0" applyNumberFormat="1" applyFont="1" applyFill="1" applyBorder="1" applyAlignment="1">
      <alignment horizontal="right"/>
    </xf>
    <xf numFmtId="3" fontId="23" fillId="35" borderId="10" xfId="0" applyNumberFormat="1" applyFont="1" applyFill="1" applyBorder="1" applyAlignment="1">
      <alignment/>
    </xf>
    <xf numFmtId="10" fontId="24" fillId="36" borderId="10" xfId="0" applyNumberFormat="1" applyFont="1" applyFill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3" fontId="1" fillId="37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3" fillId="38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A1" sqref="A1:F1"/>
    </sheetView>
  </sheetViews>
  <sheetFormatPr defaultColWidth="8.8515625" defaultRowHeight="12.75"/>
  <cols>
    <col min="1" max="1" width="8.28125" style="3" customWidth="1"/>
    <col min="2" max="2" width="10.00390625" style="1" customWidth="1"/>
    <col min="3" max="3" width="27.7109375" style="1" bestFit="1" customWidth="1"/>
    <col min="4" max="5" width="16.8515625" style="1" customWidth="1"/>
    <col min="6" max="6" width="16.7109375" style="1" customWidth="1"/>
    <col min="7" max="16384" width="8.8515625" style="1" customWidth="1"/>
  </cols>
  <sheetData>
    <row r="1" spans="1:6" ht="25.5" customHeight="1">
      <c r="A1" s="22" t="s">
        <v>75</v>
      </c>
      <c r="B1" s="23"/>
      <c r="C1" s="23"/>
      <c r="D1" s="23"/>
      <c r="E1" s="23"/>
      <c r="F1" s="23"/>
    </row>
    <row r="3" spans="1:6" ht="57" customHeight="1">
      <c r="A3" s="15" t="s">
        <v>58</v>
      </c>
      <c r="B3" s="15" t="s">
        <v>60</v>
      </c>
      <c r="C3" s="15" t="s">
        <v>59</v>
      </c>
      <c r="D3" s="15" t="s">
        <v>62</v>
      </c>
      <c r="E3" s="15" t="s">
        <v>63</v>
      </c>
      <c r="F3" s="15" t="s">
        <v>64</v>
      </c>
    </row>
    <row r="4" spans="1:6" ht="15.75">
      <c r="A4" s="4">
        <v>1</v>
      </c>
      <c r="B4" s="5">
        <v>120501</v>
      </c>
      <c r="C4" s="6" t="s">
        <v>0</v>
      </c>
      <c r="D4" s="7">
        <v>24447</v>
      </c>
      <c r="E4" s="8">
        <v>2388</v>
      </c>
      <c r="F4" s="9">
        <f>E4/D4</f>
        <v>0.09768069701803903</v>
      </c>
    </row>
    <row r="5" spans="1:6" ht="15.75">
      <c r="A5" s="4">
        <v>2</v>
      </c>
      <c r="B5" s="5">
        <v>120502</v>
      </c>
      <c r="C5" s="6" t="s">
        <v>1</v>
      </c>
      <c r="D5" s="7">
        <v>13494</v>
      </c>
      <c r="E5" s="8">
        <v>1149</v>
      </c>
      <c r="F5" s="9">
        <f aca="true" t="shared" si="0" ref="F5:F26">E5/D5</f>
        <v>0.08514895509115163</v>
      </c>
    </row>
    <row r="6" spans="1:6" ht="15.75">
      <c r="A6" s="4">
        <v>3</v>
      </c>
      <c r="B6" s="5">
        <v>120503</v>
      </c>
      <c r="C6" s="6" t="s">
        <v>2</v>
      </c>
      <c r="D6" s="7">
        <v>6928</v>
      </c>
      <c r="E6" s="8">
        <v>916</v>
      </c>
      <c r="F6" s="9">
        <f t="shared" si="0"/>
        <v>0.13221709006928406</v>
      </c>
    </row>
    <row r="7" spans="1:6" ht="15.75">
      <c r="A7" s="4">
        <v>4</v>
      </c>
      <c r="B7" s="5">
        <v>120504</v>
      </c>
      <c r="C7" s="6" t="s">
        <v>3</v>
      </c>
      <c r="D7" s="7">
        <v>12988</v>
      </c>
      <c r="E7" s="8">
        <v>1258</v>
      </c>
      <c r="F7" s="9">
        <f t="shared" si="0"/>
        <v>0.0968586387434555</v>
      </c>
    </row>
    <row r="8" spans="1:6" ht="15.75">
      <c r="A8" s="4">
        <v>5</v>
      </c>
      <c r="B8" s="5">
        <v>120505</v>
      </c>
      <c r="C8" s="6" t="s">
        <v>4</v>
      </c>
      <c r="D8" s="7">
        <v>5426</v>
      </c>
      <c r="E8" s="8">
        <v>425</v>
      </c>
      <c r="F8" s="9">
        <f t="shared" si="0"/>
        <v>0.0783265757464062</v>
      </c>
    </row>
    <row r="9" spans="1:6" ht="15.75">
      <c r="A9" s="4">
        <v>6</v>
      </c>
      <c r="B9" s="5">
        <v>120506</v>
      </c>
      <c r="C9" s="6" t="s">
        <v>5</v>
      </c>
      <c r="D9" s="7">
        <v>6394</v>
      </c>
      <c r="E9" s="8">
        <v>530</v>
      </c>
      <c r="F9" s="9">
        <f t="shared" si="0"/>
        <v>0.08289020957147325</v>
      </c>
    </row>
    <row r="10" spans="1:6" ht="15.75">
      <c r="A10" s="4">
        <v>7</v>
      </c>
      <c r="B10" s="5">
        <v>120507</v>
      </c>
      <c r="C10" s="6" t="s">
        <v>6</v>
      </c>
      <c r="D10" s="7">
        <v>3730</v>
      </c>
      <c r="E10" s="8">
        <v>250</v>
      </c>
      <c r="F10" s="9">
        <f t="shared" si="0"/>
        <v>0.06702412868632708</v>
      </c>
    </row>
    <row r="11" spans="1:6" ht="15.75">
      <c r="A11" s="4">
        <v>8</v>
      </c>
      <c r="B11" s="5">
        <v>120508</v>
      </c>
      <c r="C11" s="6" t="s">
        <v>7</v>
      </c>
      <c r="D11" s="7">
        <v>3825</v>
      </c>
      <c r="E11" s="8">
        <v>498</v>
      </c>
      <c r="F11" s="9">
        <f t="shared" si="0"/>
        <v>0.13019607843137254</v>
      </c>
    </row>
    <row r="12" spans="1:6" ht="15.75">
      <c r="A12" s="4">
        <v>9</v>
      </c>
      <c r="B12" s="5">
        <v>120509</v>
      </c>
      <c r="C12" s="6" t="s">
        <v>8</v>
      </c>
      <c r="D12" s="7">
        <v>3867</v>
      </c>
      <c r="E12" s="8">
        <v>336</v>
      </c>
      <c r="F12" s="9">
        <f t="shared" si="0"/>
        <v>0.08688906128782002</v>
      </c>
    </row>
    <row r="13" spans="1:6" ht="15.75">
      <c r="A13" s="4">
        <v>10</v>
      </c>
      <c r="B13" s="5">
        <v>120510</v>
      </c>
      <c r="C13" s="6" t="s">
        <v>9</v>
      </c>
      <c r="D13" s="7">
        <v>4963</v>
      </c>
      <c r="E13" s="8">
        <v>503</v>
      </c>
      <c r="F13" s="9">
        <f t="shared" si="0"/>
        <v>0.10134998992544832</v>
      </c>
    </row>
    <row r="14" spans="1:6" s="21" customFormat="1" ht="18">
      <c r="A14" s="25" t="s">
        <v>65</v>
      </c>
      <c r="B14" s="25"/>
      <c r="C14" s="25"/>
      <c r="D14" s="20">
        <f>SUM(D4:D13)</f>
        <v>86062</v>
      </c>
      <c r="E14" s="20">
        <f>SUM(E4:E13)</f>
        <v>8253</v>
      </c>
      <c r="F14" s="16">
        <f>E14/D14</f>
        <v>0.09589598196648927</v>
      </c>
    </row>
    <row r="15" spans="1:6" ht="15.75">
      <c r="A15" s="4">
        <v>11</v>
      </c>
      <c r="B15" s="5">
        <v>120701</v>
      </c>
      <c r="C15" s="6" t="s">
        <v>10</v>
      </c>
      <c r="D15" s="7">
        <v>11978</v>
      </c>
      <c r="E15" s="8">
        <v>1532</v>
      </c>
      <c r="F15" s="9">
        <f t="shared" si="0"/>
        <v>0.1279011521122057</v>
      </c>
    </row>
    <row r="16" spans="1:6" ht="15.75">
      <c r="A16" s="4">
        <v>12</v>
      </c>
      <c r="B16" s="5">
        <v>120702</v>
      </c>
      <c r="C16" s="6" t="s">
        <v>11</v>
      </c>
      <c r="D16" s="7">
        <v>5839</v>
      </c>
      <c r="E16" s="8">
        <v>576</v>
      </c>
      <c r="F16" s="9">
        <f t="shared" si="0"/>
        <v>0.0986470286007878</v>
      </c>
    </row>
    <row r="17" spans="1:6" ht="15.75">
      <c r="A17" s="4">
        <v>13</v>
      </c>
      <c r="B17" s="5">
        <v>120703</v>
      </c>
      <c r="C17" s="6" t="s">
        <v>12</v>
      </c>
      <c r="D17" s="7">
        <v>7307</v>
      </c>
      <c r="E17" s="8">
        <v>778</v>
      </c>
      <c r="F17" s="9">
        <f t="shared" si="0"/>
        <v>0.10647324483372109</v>
      </c>
    </row>
    <row r="18" spans="1:6" ht="15.75">
      <c r="A18" s="4">
        <v>14</v>
      </c>
      <c r="B18" s="5">
        <v>120704</v>
      </c>
      <c r="C18" s="6" t="s">
        <v>13</v>
      </c>
      <c r="D18" s="7">
        <v>6222</v>
      </c>
      <c r="E18" s="8">
        <v>707</v>
      </c>
      <c r="F18" s="9">
        <f t="shared" si="0"/>
        <v>0.1136290581806493</v>
      </c>
    </row>
    <row r="19" spans="1:6" ht="15.75">
      <c r="A19" s="4">
        <v>15</v>
      </c>
      <c r="B19" s="5">
        <v>120705</v>
      </c>
      <c r="C19" s="6" t="s">
        <v>14</v>
      </c>
      <c r="D19" s="7">
        <v>5477</v>
      </c>
      <c r="E19" s="8">
        <v>598</v>
      </c>
      <c r="F19" s="9">
        <f t="shared" si="0"/>
        <v>0.10918385977725031</v>
      </c>
    </row>
    <row r="20" spans="1:6" ht="15.75">
      <c r="A20" s="4">
        <v>16</v>
      </c>
      <c r="B20" s="5">
        <v>120706</v>
      </c>
      <c r="C20" s="6" t="s">
        <v>15</v>
      </c>
      <c r="D20" s="7">
        <v>5560</v>
      </c>
      <c r="E20" s="8">
        <v>862</v>
      </c>
      <c r="F20" s="9">
        <f t="shared" si="0"/>
        <v>0.1550359712230216</v>
      </c>
    </row>
    <row r="21" spans="1:6" ht="15.75">
      <c r="A21" s="4">
        <v>17</v>
      </c>
      <c r="B21" s="5">
        <v>120707</v>
      </c>
      <c r="C21" s="6" t="s">
        <v>16</v>
      </c>
      <c r="D21" s="7">
        <v>17446</v>
      </c>
      <c r="E21" s="8">
        <v>1870</v>
      </c>
      <c r="F21" s="9">
        <f t="shared" si="0"/>
        <v>0.10718789407313997</v>
      </c>
    </row>
    <row r="22" spans="1:6" ht="15.75">
      <c r="A22" s="4">
        <v>18</v>
      </c>
      <c r="B22" s="5">
        <v>120708</v>
      </c>
      <c r="C22" s="6" t="s">
        <v>17</v>
      </c>
      <c r="D22" s="7">
        <v>6846</v>
      </c>
      <c r="E22" s="8">
        <v>838</v>
      </c>
      <c r="F22" s="9">
        <f t="shared" si="0"/>
        <v>0.1224072451066316</v>
      </c>
    </row>
    <row r="23" spans="1:6" ht="15.75">
      <c r="A23" s="4">
        <v>19</v>
      </c>
      <c r="B23" s="5">
        <v>120709</v>
      </c>
      <c r="C23" s="6" t="s">
        <v>18</v>
      </c>
      <c r="D23" s="7">
        <v>12178</v>
      </c>
      <c r="E23" s="8">
        <v>1167</v>
      </c>
      <c r="F23" s="9">
        <f t="shared" si="0"/>
        <v>0.09582854327475776</v>
      </c>
    </row>
    <row r="24" spans="1:6" ht="15.75">
      <c r="A24" s="4">
        <v>20</v>
      </c>
      <c r="B24" s="5">
        <v>120710</v>
      </c>
      <c r="C24" s="6" t="s">
        <v>19</v>
      </c>
      <c r="D24" s="7">
        <v>5019</v>
      </c>
      <c r="E24" s="8">
        <v>333</v>
      </c>
      <c r="F24" s="9">
        <f t="shared" si="0"/>
        <v>0.06634787806335923</v>
      </c>
    </row>
    <row r="25" spans="1:6" ht="15.75">
      <c r="A25" s="4">
        <v>21</v>
      </c>
      <c r="B25" s="5">
        <v>120711</v>
      </c>
      <c r="C25" s="6" t="s">
        <v>20</v>
      </c>
      <c r="D25" s="7">
        <v>4214</v>
      </c>
      <c r="E25" s="8">
        <v>700</v>
      </c>
      <c r="F25" s="9">
        <f t="shared" si="0"/>
        <v>0.16611295681063123</v>
      </c>
    </row>
    <row r="26" spans="1:6" ht="15.75">
      <c r="A26" s="4">
        <v>22</v>
      </c>
      <c r="B26" s="5">
        <v>120712</v>
      </c>
      <c r="C26" s="6" t="s">
        <v>21</v>
      </c>
      <c r="D26" s="7">
        <v>4647</v>
      </c>
      <c r="E26" s="8">
        <v>778</v>
      </c>
      <c r="F26" s="9">
        <f t="shared" si="0"/>
        <v>0.16741984075747796</v>
      </c>
    </row>
    <row r="27" spans="1:6" s="21" customFormat="1" ht="18">
      <c r="A27" s="25" t="s">
        <v>65</v>
      </c>
      <c r="B27" s="25"/>
      <c r="C27" s="25"/>
      <c r="D27" s="20">
        <f>SUM(D15:D26)</f>
        <v>92733</v>
      </c>
      <c r="E27" s="20">
        <f>SUM(E15:E26)</f>
        <v>10739</v>
      </c>
      <c r="F27" s="16">
        <f aca="true" t="shared" si="1" ref="F27:F68">E27/D27</f>
        <v>0.11580559239968512</v>
      </c>
    </row>
    <row r="28" spans="1:6" ht="15.75">
      <c r="A28" s="4">
        <v>23</v>
      </c>
      <c r="B28" s="5">
        <v>121001</v>
      </c>
      <c r="C28" s="6" t="s">
        <v>22</v>
      </c>
      <c r="D28" s="7">
        <v>4912</v>
      </c>
      <c r="E28" s="8">
        <v>659</v>
      </c>
      <c r="F28" s="9">
        <f t="shared" si="1"/>
        <v>0.1341612377850163</v>
      </c>
    </row>
    <row r="29" spans="1:6" ht="15.75">
      <c r="A29" s="4">
        <v>24</v>
      </c>
      <c r="B29" s="5">
        <v>121002</v>
      </c>
      <c r="C29" s="6" t="s">
        <v>23</v>
      </c>
      <c r="D29" s="7">
        <v>18809</v>
      </c>
      <c r="E29" s="8">
        <v>1984</v>
      </c>
      <c r="F29" s="9">
        <f t="shared" si="1"/>
        <v>0.10548141846988145</v>
      </c>
    </row>
    <row r="30" spans="1:6" ht="15.75">
      <c r="A30" s="4">
        <v>25</v>
      </c>
      <c r="B30" s="5">
        <v>121003</v>
      </c>
      <c r="C30" s="6" t="s">
        <v>24</v>
      </c>
      <c r="D30" s="7">
        <v>6553</v>
      </c>
      <c r="E30" s="8">
        <v>626</v>
      </c>
      <c r="F30" s="9">
        <f t="shared" si="1"/>
        <v>0.0955287654509385</v>
      </c>
    </row>
    <row r="31" spans="1:6" ht="15.75">
      <c r="A31" s="4">
        <v>26</v>
      </c>
      <c r="B31" s="5">
        <v>121004</v>
      </c>
      <c r="C31" s="6" t="s">
        <v>25</v>
      </c>
      <c r="D31" s="7">
        <v>16961</v>
      </c>
      <c r="E31" s="8">
        <v>2387</v>
      </c>
      <c r="F31" s="9">
        <f t="shared" si="1"/>
        <v>0.14073462649607923</v>
      </c>
    </row>
    <row r="32" spans="1:7" ht="15.75">
      <c r="A32" s="4">
        <v>27</v>
      </c>
      <c r="B32" s="5">
        <v>121005</v>
      </c>
      <c r="C32" s="6" t="s">
        <v>26</v>
      </c>
      <c r="D32" s="7">
        <v>6839</v>
      </c>
      <c r="E32" s="8">
        <v>827</v>
      </c>
      <c r="F32" s="9">
        <f t="shared" si="1"/>
        <v>0.12092411171223863</v>
      </c>
      <c r="G32" s="2"/>
    </row>
    <row r="33" spans="1:6" ht="15.75">
      <c r="A33" s="4">
        <v>28</v>
      </c>
      <c r="B33" s="5">
        <v>121006</v>
      </c>
      <c r="C33" s="6" t="s">
        <v>27</v>
      </c>
      <c r="D33" s="7">
        <v>10089</v>
      </c>
      <c r="E33" s="8">
        <v>1325</v>
      </c>
      <c r="F33" s="9">
        <f t="shared" si="1"/>
        <v>0.13133115274060858</v>
      </c>
    </row>
    <row r="34" spans="1:6" ht="15.75">
      <c r="A34" s="4">
        <v>29</v>
      </c>
      <c r="B34" s="5">
        <v>121007</v>
      </c>
      <c r="C34" s="6" t="s">
        <v>28</v>
      </c>
      <c r="D34" s="7">
        <v>13911</v>
      </c>
      <c r="E34" s="8">
        <v>1515</v>
      </c>
      <c r="F34" s="9">
        <f t="shared" si="1"/>
        <v>0.10890662065990943</v>
      </c>
    </row>
    <row r="35" spans="1:6" ht="15.75">
      <c r="A35" s="4">
        <v>30</v>
      </c>
      <c r="B35" s="5">
        <v>121008</v>
      </c>
      <c r="C35" s="6" t="s">
        <v>29</v>
      </c>
      <c r="D35" s="7">
        <v>3846</v>
      </c>
      <c r="E35" s="8">
        <v>408</v>
      </c>
      <c r="F35" s="9">
        <f t="shared" si="1"/>
        <v>0.1060842433697348</v>
      </c>
    </row>
    <row r="36" spans="1:6" ht="15.75">
      <c r="A36" s="4">
        <v>31</v>
      </c>
      <c r="B36" s="5">
        <v>121009</v>
      </c>
      <c r="C36" s="6" t="s">
        <v>30</v>
      </c>
      <c r="D36" s="7">
        <v>11346</v>
      </c>
      <c r="E36" s="8">
        <v>1264</v>
      </c>
      <c r="F36" s="9">
        <f t="shared" si="1"/>
        <v>0.11140490040542923</v>
      </c>
    </row>
    <row r="37" spans="1:6" ht="15.75">
      <c r="A37" s="4">
        <v>32</v>
      </c>
      <c r="B37" s="5">
        <v>121010</v>
      </c>
      <c r="C37" s="6" t="s">
        <v>31</v>
      </c>
      <c r="D37" s="7">
        <v>7482</v>
      </c>
      <c r="E37" s="8">
        <v>1023</v>
      </c>
      <c r="F37" s="9">
        <f t="shared" si="1"/>
        <v>0.1367281475541299</v>
      </c>
    </row>
    <row r="38" spans="1:6" ht="15.75">
      <c r="A38" s="4">
        <v>33</v>
      </c>
      <c r="B38" s="5">
        <v>121011</v>
      </c>
      <c r="C38" s="6" t="s">
        <v>32</v>
      </c>
      <c r="D38" s="7">
        <v>8896</v>
      </c>
      <c r="E38" s="8">
        <v>886</v>
      </c>
      <c r="F38" s="9">
        <f t="shared" si="1"/>
        <v>0.0995953237410072</v>
      </c>
    </row>
    <row r="39" spans="1:6" ht="15.75">
      <c r="A39" s="4">
        <v>34</v>
      </c>
      <c r="B39" s="5">
        <v>121012</v>
      </c>
      <c r="C39" s="6" t="s">
        <v>33</v>
      </c>
      <c r="D39" s="7">
        <v>5752</v>
      </c>
      <c r="E39" s="8">
        <v>657</v>
      </c>
      <c r="F39" s="9">
        <f t="shared" si="1"/>
        <v>0.114221140472879</v>
      </c>
    </row>
    <row r="40" spans="1:6" ht="15.75">
      <c r="A40" s="4">
        <v>35</v>
      </c>
      <c r="B40" s="5">
        <v>121013</v>
      </c>
      <c r="C40" s="6" t="s">
        <v>34</v>
      </c>
      <c r="D40" s="7">
        <v>8161</v>
      </c>
      <c r="E40" s="8">
        <v>820</v>
      </c>
      <c r="F40" s="9">
        <f t="shared" si="1"/>
        <v>0.10047788261242495</v>
      </c>
    </row>
    <row r="41" spans="1:6" ht="15.75">
      <c r="A41" s="4">
        <v>36</v>
      </c>
      <c r="B41" s="5">
        <v>121014</v>
      </c>
      <c r="C41" s="6" t="s">
        <v>35</v>
      </c>
      <c r="D41" s="7">
        <v>8649</v>
      </c>
      <c r="E41" s="8">
        <v>693</v>
      </c>
      <c r="F41" s="9">
        <f t="shared" si="1"/>
        <v>0.08012486992715921</v>
      </c>
    </row>
    <row r="42" spans="1:6" ht="15.75">
      <c r="A42" s="4">
        <v>37</v>
      </c>
      <c r="B42" s="5">
        <v>121015</v>
      </c>
      <c r="C42" s="6" t="s">
        <v>36</v>
      </c>
      <c r="D42" s="7">
        <v>2865</v>
      </c>
      <c r="E42" s="8">
        <v>284</v>
      </c>
      <c r="F42" s="9">
        <f t="shared" si="1"/>
        <v>0.09912739965095986</v>
      </c>
    </row>
    <row r="43" spans="1:6" ht="15.75">
      <c r="A43" s="4">
        <v>38</v>
      </c>
      <c r="B43" s="5">
        <v>121016</v>
      </c>
      <c r="C43" s="6" t="s">
        <v>37</v>
      </c>
      <c r="D43" s="7">
        <v>17166</v>
      </c>
      <c r="E43" s="8">
        <v>2052</v>
      </c>
      <c r="F43" s="9">
        <f t="shared" si="1"/>
        <v>0.11953862285914016</v>
      </c>
    </row>
    <row r="44" spans="1:6" s="21" customFormat="1" ht="18">
      <c r="A44" s="25" t="s">
        <v>65</v>
      </c>
      <c r="B44" s="25"/>
      <c r="C44" s="25"/>
      <c r="D44" s="20">
        <f>SUM(D28:D43)</f>
        <v>152237</v>
      </c>
      <c r="E44" s="20">
        <f>SUM(E28:E43)</f>
        <v>17410</v>
      </c>
      <c r="F44" s="16">
        <f>E44/D44</f>
        <v>0.11436116055886546</v>
      </c>
    </row>
    <row r="45" spans="1:6" ht="15.75">
      <c r="A45" s="4">
        <v>39</v>
      </c>
      <c r="B45" s="5">
        <v>121101</v>
      </c>
      <c r="C45" s="6" t="s">
        <v>38</v>
      </c>
      <c r="D45" s="7">
        <v>26639</v>
      </c>
      <c r="E45" s="8">
        <v>2287</v>
      </c>
      <c r="F45" s="9">
        <f t="shared" si="1"/>
        <v>0.0858515710049176</v>
      </c>
    </row>
    <row r="46" spans="1:6" ht="15.75">
      <c r="A46" s="4">
        <v>40</v>
      </c>
      <c r="B46" s="5">
        <v>121102</v>
      </c>
      <c r="C46" s="6" t="s">
        <v>39</v>
      </c>
      <c r="D46" s="7">
        <v>5960</v>
      </c>
      <c r="E46" s="8">
        <v>480</v>
      </c>
      <c r="F46" s="9">
        <f t="shared" si="1"/>
        <v>0.08053691275167785</v>
      </c>
    </row>
    <row r="47" spans="1:7" ht="15.75">
      <c r="A47" s="4">
        <v>41</v>
      </c>
      <c r="B47" s="5">
        <v>121103</v>
      </c>
      <c r="C47" s="6" t="s">
        <v>40</v>
      </c>
      <c r="D47" s="7">
        <v>16503</v>
      </c>
      <c r="E47" s="8">
        <v>975</v>
      </c>
      <c r="F47" s="9">
        <f t="shared" si="1"/>
        <v>0.05908016724231958</v>
      </c>
      <c r="G47" s="2"/>
    </row>
    <row r="48" spans="1:6" ht="15.75">
      <c r="A48" s="4">
        <v>42</v>
      </c>
      <c r="B48" s="5">
        <v>121104</v>
      </c>
      <c r="C48" s="6" t="s">
        <v>41</v>
      </c>
      <c r="D48" s="7">
        <v>5475</v>
      </c>
      <c r="E48" s="8">
        <v>265</v>
      </c>
      <c r="F48" s="9">
        <f t="shared" si="1"/>
        <v>0.048401826484018265</v>
      </c>
    </row>
    <row r="49" spans="1:6" ht="15.75">
      <c r="A49" s="4">
        <v>43</v>
      </c>
      <c r="B49" s="5">
        <v>121105</v>
      </c>
      <c r="C49" s="6" t="s">
        <v>42</v>
      </c>
      <c r="D49" s="7">
        <v>12847</v>
      </c>
      <c r="E49" s="8">
        <v>880</v>
      </c>
      <c r="F49" s="9">
        <f t="shared" si="1"/>
        <v>0.06849848213590722</v>
      </c>
    </row>
    <row r="50" spans="1:6" ht="15.75">
      <c r="A50" s="4">
        <v>44</v>
      </c>
      <c r="B50" s="5">
        <v>121106</v>
      </c>
      <c r="C50" s="6" t="s">
        <v>43</v>
      </c>
      <c r="D50" s="7">
        <v>5127</v>
      </c>
      <c r="E50" s="8">
        <v>346</v>
      </c>
      <c r="F50" s="9">
        <f t="shared" si="1"/>
        <v>0.06748585917690657</v>
      </c>
    </row>
    <row r="51" spans="1:6" ht="15.75">
      <c r="A51" s="4">
        <v>45</v>
      </c>
      <c r="B51" s="5">
        <v>121107</v>
      </c>
      <c r="C51" s="6" t="s">
        <v>44</v>
      </c>
      <c r="D51" s="7">
        <v>4195</v>
      </c>
      <c r="E51" s="8">
        <v>465</v>
      </c>
      <c r="F51" s="9">
        <f t="shared" si="1"/>
        <v>0.11084624553039332</v>
      </c>
    </row>
    <row r="52" spans="1:7" ht="15.75">
      <c r="A52" s="4">
        <v>46</v>
      </c>
      <c r="B52" s="5">
        <v>121108</v>
      </c>
      <c r="C52" s="6" t="s">
        <v>45</v>
      </c>
      <c r="D52" s="7">
        <v>6816</v>
      </c>
      <c r="E52" s="8">
        <v>495</v>
      </c>
      <c r="F52" s="9">
        <f t="shared" si="1"/>
        <v>0.07262323943661972</v>
      </c>
      <c r="G52" s="2"/>
    </row>
    <row r="53" spans="1:6" ht="15.75">
      <c r="A53" s="4">
        <v>47</v>
      </c>
      <c r="B53" s="5">
        <v>121109</v>
      </c>
      <c r="C53" s="6" t="s">
        <v>46</v>
      </c>
      <c r="D53" s="7">
        <v>17037</v>
      </c>
      <c r="E53" s="8">
        <v>1411</v>
      </c>
      <c r="F53" s="9">
        <f t="shared" si="1"/>
        <v>0.08281974526031578</v>
      </c>
    </row>
    <row r="54" spans="1:6" ht="15.75">
      <c r="A54" s="4">
        <v>48</v>
      </c>
      <c r="B54" s="5">
        <v>121110</v>
      </c>
      <c r="C54" s="6" t="s">
        <v>47</v>
      </c>
      <c r="D54" s="7">
        <v>5969</v>
      </c>
      <c r="E54" s="8">
        <v>492</v>
      </c>
      <c r="F54" s="9">
        <f t="shared" si="1"/>
        <v>0.08242586697939354</v>
      </c>
    </row>
    <row r="55" spans="1:9" ht="15.75">
      <c r="A55" s="4">
        <v>49</v>
      </c>
      <c r="B55" s="5">
        <v>121111</v>
      </c>
      <c r="C55" s="6" t="s">
        <v>48</v>
      </c>
      <c r="D55" s="7">
        <v>10582</v>
      </c>
      <c r="E55" s="8">
        <v>934</v>
      </c>
      <c r="F55" s="9">
        <f t="shared" si="1"/>
        <v>0.08826308826308826</v>
      </c>
      <c r="G55" s="2"/>
      <c r="H55" s="2"/>
      <c r="I55" s="2"/>
    </row>
    <row r="56" spans="1:6" ht="15.75">
      <c r="A56" s="4">
        <v>50</v>
      </c>
      <c r="B56" s="5">
        <v>121112</v>
      </c>
      <c r="C56" s="6" t="s">
        <v>49</v>
      </c>
      <c r="D56" s="7">
        <v>13848</v>
      </c>
      <c r="E56" s="8">
        <v>1416</v>
      </c>
      <c r="F56" s="9">
        <f t="shared" si="1"/>
        <v>0.1022530329289428</v>
      </c>
    </row>
    <row r="57" spans="1:6" ht="15.75">
      <c r="A57" s="4">
        <v>51</v>
      </c>
      <c r="B57" s="5">
        <v>121113</v>
      </c>
      <c r="C57" s="6" t="s">
        <v>50</v>
      </c>
      <c r="D57" s="7">
        <v>3108</v>
      </c>
      <c r="E57" s="8">
        <v>350</v>
      </c>
      <c r="F57" s="9">
        <f t="shared" si="1"/>
        <v>0.11261261261261261</v>
      </c>
    </row>
    <row r="58" spans="1:6" ht="15.75">
      <c r="A58" s="4">
        <v>52</v>
      </c>
      <c r="B58" s="5">
        <v>121114</v>
      </c>
      <c r="C58" s="6" t="s">
        <v>51</v>
      </c>
      <c r="D58" s="7">
        <v>7698</v>
      </c>
      <c r="E58" s="8">
        <v>531</v>
      </c>
      <c r="F58" s="9">
        <f t="shared" si="1"/>
        <v>0.06897895557287607</v>
      </c>
    </row>
    <row r="59" spans="1:6" s="21" customFormat="1" ht="18">
      <c r="A59" s="25" t="s">
        <v>65</v>
      </c>
      <c r="B59" s="25"/>
      <c r="C59" s="25"/>
      <c r="D59" s="20">
        <f>SUM(D45:D58)</f>
        <v>141804</v>
      </c>
      <c r="E59" s="20">
        <f>SUM(E45:E58)</f>
        <v>11327</v>
      </c>
      <c r="F59" s="16">
        <f>E59/D59</f>
        <v>0.07987785958082988</v>
      </c>
    </row>
    <row r="60" spans="1:6" ht="15.75">
      <c r="A60" s="12">
        <v>53</v>
      </c>
      <c r="B60" s="13">
        <v>121501</v>
      </c>
      <c r="C60" s="11" t="s">
        <v>66</v>
      </c>
      <c r="D60" s="14">
        <v>4095</v>
      </c>
      <c r="E60" s="19">
        <v>442</v>
      </c>
      <c r="F60" s="9">
        <f t="shared" si="1"/>
        <v>0.10793650793650794</v>
      </c>
    </row>
    <row r="61" spans="1:6" ht="15.75">
      <c r="A61" s="12">
        <v>54</v>
      </c>
      <c r="B61" s="13">
        <v>121502</v>
      </c>
      <c r="C61" s="11" t="s">
        <v>67</v>
      </c>
      <c r="D61" s="14">
        <v>7879</v>
      </c>
      <c r="E61" s="19">
        <v>602</v>
      </c>
      <c r="F61" s="9">
        <f t="shared" si="1"/>
        <v>0.07640563523289758</v>
      </c>
    </row>
    <row r="62" spans="1:6" ht="15.75">
      <c r="A62" s="12">
        <v>55</v>
      </c>
      <c r="B62" s="13">
        <v>121503</v>
      </c>
      <c r="C62" s="11" t="s">
        <v>68</v>
      </c>
      <c r="D62" s="14">
        <v>6311</v>
      </c>
      <c r="E62" s="19">
        <v>400</v>
      </c>
      <c r="F62" s="9">
        <f t="shared" si="1"/>
        <v>0.0633813975598162</v>
      </c>
    </row>
    <row r="63" spans="1:6" ht="15.75">
      <c r="A63" s="12">
        <v>56</v>
      </c>
      <c r="B63" s="13">
        <v>121504</v>
      </c>
      <c r="C63" s="11" t="s">
        <v>69</v>
      </c>
      <c r="D63" s="14">
        <v>4832</v>
      </c>
      <c r="E63" s="19">
        <v>320</v>
      </c>
      <c r="F63" s="9">
        <f t="shared" si="1"/>
        <v>0.06622516556291391</v>
      </c>
    </row>
    <row r="64" spans="1:6" ht="15.75">
      <c r="A64" s="12">
        <v>57</v>
      </c>
      <c r="B64" s="13">
        <v>121505</v>
      </c>
      <c r="C64" s="11" t="s">
        <v>70</v>
      </c>
      <c r="D64" s="14">
        <v>7982</v>
      </c>
      <c r="E64" s="19">
        <v>600</v>
      </c>
      <c r="F64" s="9">
        <f t="shared" si="1"/>
        <v>0.07516913054372337</v>
      </c>
    </row>
    <row r="65" spans="1:6" ht="15.75">
      <c r="A65" s="12">
        <v>58</v>
      </c>
      <c r="B65" s="13">
        <v>121506</v>
      </c>
      <c r="C65" s="11" t="s">
        <v>71</v>
      </c>
      <c r="D65" s="14">
        <v>12707</v>
      </c>
      <c r="E65" s="19">
        <v>947</v>
      </c>
      <c r="F65" s="9">
        <f t="shared" si="1"/>
        <v>0.07452585189265759</v>
      </c>
    </row>
    <row r="66" spans="1:6" ht="15.75">
      <c r="A66" s="12">
        <v>59</v>
      </c>
      <c r="B66" s="13">
        <v>121507</v>
      </c>
      <c r="C66" s="11" t="s">
        <v>72</v>
      </c>
      <c r="D66" s="14">
        <v>9324</v>
      </c>
      <c r="E66" s="19">
        <v>767</v>
      </c>
      <c r="F66" s="9">
        <f t="shared" si="1"/>
        <v>0.08226083226083226</v>
      </c>
    </row>
    <row r="67" spans="1:6" ht="15.75">
      <c r="A67" s="12">
        <v>60</v>
      </c>
      <c r="B67" s="13">
        <v>121508</v>
      </c>
      <c r="C67" s="11" t="s">
        <v>73</v>
      </c>
      <c r="D67" s="14">
        <v>6968</v>
      </c>
      <c r="E67" s="19">
        <v>474</v>
      </c>
      <c r="F67" s="9">
        <f t="shared" si="1"/>
        <v>0.06802525832376578</v>
      </c>
    </row>
    <row r="68" spans="1:6" ht="15.75">
      <c r="A68" s="12">
        <v>61</v>
      </c>
      <c r="B68" s="13">
        <v>121509</v>
      </c>
      <c r="C68" s="11" t="s">
        <v>74</v>
      </c>
      <c r="D68" s="14">
        <v>4383</v>
      </c>
      <c r="E68" s="19">
        <v>451</v>
      </c>
      <c r="F68" s="9">
        <f t="shared" si="1"/>
        <v>0.1028975587497148</v>
      </c>
    </row>
    <row r="69" spans="1:6" s="21" customFormat="1" ht="18">
      <c r="A69" s="25" t="s">
        <v>65</v>
      </c>
      <c r="B69" s="25"/>
      <c r="C69" s="25"/>
      <c r="D69" s="20">
        <f>SUM(D60:D68)</f>
        <v>64481</v>
      </c>
      <c r="E69" s="20">
        <f>SUM(E60:E68)</f>
        <v>5003</v>
      </c>
      <c r="F69" s="16">
        <f aca="true" t="shared" si="2" ref="F69:F77">E69/D69</f>
        <v>0.07758874707278113</v>
      </c>
    </row>
    <row r="70" spans="1:6" ht="15.75">
      <c r="A70" s="4">
        <v>62</v>
      </c>
      <c r="B70" s="5">
        <v>121701</v>
      </c>
      <c r="C70" s="6" t="s">
        <v>52</v>
      </c>
      <c r="D70" s="7">
        <v>22973</v>
      </c>
      <c r="E70" s="8">
        <v>2482</v>
      </c>
      <c r="F70" s="9">
        <f t="shared" si="2"/>
        <v>0.10803987289426718</v>
      </c>
    </row>
    <row r="71" spans="1:6" ht="15.75">
      <c r="A71" s="4">
        <v>63</v>
      </c>
      <c r="B71" s="5">
        <v>121702</v>
      </c>
      <c r="C71" s="6" t="s">
        <v>53</v>
      </c>
      <c r="D71" s="7">
        <v>5320</v>
      </c>
      <c r="E71" s="8">
        <v>296</v>
      </c>
      <c r="F71" s="9">
        <f t="shared" si="2"/>
        <v>0.055639097744360905</v>
      </c>
    </row>
    <row r="72" spans="1:6" ht="15.75">
      <c r="A72" s="4">
        <v>64</v>
      </c>
      <c r="B72" s="5">
        <v>121703</v>
      </c>
      <c r="C72" s="6" t="s">
        <v>54</v>
      </c>
      <c r="D72" s="7">
        <v>9721</v>
      </c>
      <c r="E72" s="8">
        <v>827</v>
      </c>
      <c r="F72" s="9">
        <f t="shared" si="2"/>
        <v>0.08507355210369304</v>
      </c>
    </row>
    <row r="73" spans="1:6" ht="15.75">
      <c r="A73" s="4">
        <v>65</v>
      </c>
      <c r="B73" s="5">
        <v>121704</v>
      </c>
      <c r="C73" s="6" t="s">
        <v>55</v>
      </c>
      <c r="D73" s="7">
        <v>6354</v>
      </c>
      <c r="E73" s="8">
        <v>373</v>
      </c>
      <c r="F73" s="9">
        <f t="shared" si="2"/>
        <v>0.058703179099779665</v>
      </c>
    </row>
    <row r="74" spans="1:6" ht="15.75">
      <c r="A74" s="4">
        <v>66</v>
      </c>
      <c r="B74" s="5">
        <v>121705</v>
      </c>
      <c r="C74" s="6" t="s">
        <v>56</v>
      </c>
      <c r="D74" s="7">
        <v>8210</v>
      </c>
      <c r="E74" s="8">
        <v>472</v>
      </c>
      <c r="F74" s="9">
        <f t="shared" si="2"/>
        <v>0.05749086479902558</v>
      </c>
    </row>
    <row r="75" spans="1:6" s="21" customFormat="1" ht="18">
      <c r="A75" s="25" t="s">
        <v>65</v>
      </c>
      <c r="B75" s="25"/>
      <c r="C75" s="25"/>
      <c r="D75" s="20">
        <f>SUM(D70:D74)</f>
        <v>52578</v>
      </c>
      <c r="E75" s="20">
        <f>SUM(E70:E74)</f>
        <v>4450</v>
      </c>
      <c r="F75" s="16">
        <f t="shared" si="2"/>
        <v>0.08463615961048347</v>
      </c>
    </row>
    <row r="76" spans="1:9" s="2" customFormat="1" ht="17.25" customHeight="1">
      <c r="A76" s="4">
        <v>67</v>
      </c>
      <c r="B76" s="5">
        <v>126201</v>
      </c>
      <c r="C76" s="10" t="s">
        <v>57</v>
      </c>
      <c r="D76" s="7">
        <v>66126</v>
      </c>
      <c r="E76" s="8">
        <v>7207</v>
      </c>
      <c r="F76" s="9">
        <f t="shared" si="2"/>
        <v>0.1089888999788283</v>
      </c>
      <c r="G76" s="1"/>
      <c r="H76" s="1"/>
      <c r="I76" s="1"/>
    </row>
    <row r="77" spans="1:6" s="21" customFormat="1" ht="31.5" customHeight="1">
      <c r="A77" s="24" t="s">
        <v>61</v>
      </c>
      <c r="B77" s="24"/>
      <c r="C77" s="24"/>
      <c r="D77" s="17">
        <f>D14+D27+D44+D59+D69+D75+D76</f>
        <v>656021</v>
      </c>
      <c r="E77" s="17">
        <f>E14+E27+E44+E59+E69+E75+E76</f>
        <v>64389</v>
      </c>
      <c r="F77" s="18">
        <f t="shared" si="2"/>
        <v>0.09815082139138838</v>
      </c>
    </row>
  </sheetData>
  <sheetProtection/>
  <mergeCells count="8">
    <mergeCell ref="A1:F1"/>
    <mergeCell ref="A77:C77"/>
    <mergeCell ref="A14:C14"/>
    <mergeCell ref="A27:C27"/>
    <mergeCell ref="A44:C44"/>
    <mergeCell ref="A75:C75"/>
    <mergeCell ref="A59:C59"/>
    <mergeCell ref="A69:C6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2009-06-07T11:39:54Z</cp:lastPrinted>
  <dcterms:created xsi:type="dcterms:W3CDTF">2004-07-13T07:11:33Z</dcterms:created>
  <dcterms:modified xsi:type="dcterms:W3CDTF">2009-06-07T11:49:14Z</dcterms:modified>
  <cp:category/>
  <cp:version/>
  <cp:contentType/>
  <cp:contentStatus/>
</cp:coreProperties>
</file>