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6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  <author>Grażyna Długosz</author>
  </authors>
  <commentList>
    <comment ref="I5" authorId="0">
      <text>
        <r>
          <rPr>
            <sz val="9"/>
            <color indexed="57"/>
            <rFont val="Times New Roman CE"/>
            <family val="1"/>
          </rPr>
          <t>stale zamieszkałych na obszarze gminy bez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a - rozporządzenia MSWiA)</t>
        </r>
      </text>
    </comment>
    <comment ref="J5" authorId="1">
      <text>
        <r>
          <rPr>
            <sz val="9"/>
            <color indexed="57"/>
            <rFont val="Times New Roman CE"/>
            <family val="1"/>
          </rPr>
          <t xml:space="preserve">nigdzie nie zamieszkałych, stale przebywających na obszarze gminy </t>
        </r>
        <r>
          <rPr>
            <sz val="9"/>
            <rFont val="Times New Roman CE"/>
            <family val="1"/>
          </rPr>
          <t>(§ 3 ust. 2 pkt 2 lit b - rozporządzenia MSWiA)</t>
        </r>
      </text>
    </comment>
    <comment ref="K5" authorId="0">
      <text>
        <r>
          <rPr>
            <sz val="9"/>
            <color indexed="57"/>
            <rFont val="Times New Roman CE"/>
            <family val="1"/>
          </rPr>
          <t>zamieszkałych na obszarze gminy pod innym adresem niż adres ich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c - rozporządzenia MSWiA)</t>
        </r>
      </text>
    </comment>
    <comment ref="N5" authorId="0">
      <text>
        <r>
          <rPr>
            <sz val="9"/>
            <color indexed="33"/>
            <rFont val="Times New Roman CE"/>
            <family val="1"/>
          </rPr>
          <t xml:space="preserve">co do których otrzymano zawiadomienie o pozbawieniu prawa wybierania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O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P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  <comment ref="R5" authorId="0">
      <text>
        <r>
          <rPr>
            <sz val="9"/>
            <color indexed="33"/>
            <rFont val="Times New Roman CE"/>
            <family val="1"/>
          </rPr>
          <t>co do których otrzymano informację o pozbawieniu prawa wybierania</t>
        </r>
        <r>
          <rPr>
            <sz val="9"/>
            <rFont val="Times New Roman CE"/>
            <family val="1"/>
          </rPr>
          <t xml:space="preserve"> </t>
        </r>
        <r>
          <rPr>
            <sz val="9"/>
            <color indexed="14"/>
            <rFont val="Times New Roman CE"/>
            <family val="1"/>
          </rPr>
          <t xml:space="preserve">na podstawie przepisów odpowiedniego państwa członkowskiego Unii Europejskiej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S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T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</commentList>
</comments>
</file>

<file path=xl/sharedStrings.xml><?xml version="1.0" encoding="utf-8"?>
<sst xmlns="http://schemas.openxmlformats.org/spreadsheetml/2006/main" count="169" uniqueCount="163">
  <si>
    <t>Delegatura KBW w Nowym Sączu</t>
  </si>
  <si>
    <t>Kod 
teryt.</t>
  </si>
  <si>
    <t>Liczba
mieszkańców</t>
  </si>
  <si>
    <t>Karty dodatkowe</t>
  </si>
  <si>
    <t>ogółem</t>
  </si>
  <si>
    <t>wpisanych
z urzędu</t>
  </si>
  <si>
    <t>Zielone</t>
  </si>
  <si>
    <t>Różowe - część A</t>
  </si>
  <si>
    <t>Różowe - część B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</si>
  <si>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</si>
  <si>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</si>
  <si>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</si>
  <si>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</si>
  <si>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</si>
  <si>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</si>
  <si>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</si>
  <si>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</si>
  <si>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</si>
  <si>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</si>
  <si>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</si>
  <si>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</si>
  <si>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</si>
  <si>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</si>
  <si>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</si>
  <si>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</si>
  <si>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</si>
  <si>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</si>
  <si>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</si>
  <si>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</si>
  <si>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</si>
  <si>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</si>
  <si>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</si>
  <si>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</si>
  <si>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</si>
  <si>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</si>
  <si>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</si>
  <si>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</si>
  <si>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</si>
  <si>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</si>
  <si>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</si>
  <si>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</si>
  <si>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</si>
  <si>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</si>
  <si>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</si>
  <si>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</si>
  <si>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</si>
  <si>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</si>
  <si>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</si>
  <si>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</si>
  <si>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</si>
  <si>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</si>
  <si>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</si>
  <si>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</si>
  <si>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</si>
  <si>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</si>
  <si>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</si>
  <si>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</si>
  <si>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</si>
  <si>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</si>
  <si>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</si>
  <si>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</si>
  <si>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</si>
  <si>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</si>
  <si>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</si>
  <si>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</si>
  <si>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*) rozporządzenia Ministra Spraw Wewnętrznych i Administracji z dnia 11 marca 2004 r. w sprawie rejestru wyborców … (Dz. U. Nr 42, poz. 388)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</si>
  <si>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</si>
  <si>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</si>
  <si>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</si>
  <si>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</si>
  <si>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</si>
  <si>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</si>
  <si>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</si>
  <si>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</si>
  <si>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</si>
  <si>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</si>
  <si>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</si>
  <si>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</si>
  <si>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</si>
  <si>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</si>
  <si>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</si>
  <si>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</si>
  <si>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</si>
  <si>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</si>
  <si>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</si>
  <si>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</si>
  <si>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</si>
  <si>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</si>
  <si>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</si>
  <si>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</si>
  <si>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</si>
  <si>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</si>
  <si>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</si>
  <si>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</si>
  <si>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</si>
  <si>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</si>
  <si>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</si>
  <si>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</si>
  <si>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</si>
  <si>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</si>
  <si>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</si>
  <si>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</si>
  <si>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</si>
  <si>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</si>
  <si>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</si>
  <si>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</si>
  <si>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</si>
  <si>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</si>
  <si>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</si>
  <si>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</si>
  <si>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</si>
  <si>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</si>
  <si>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</si>
  <si>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</si>
  <si>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</si>
  <si>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</si>
  <si>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</si>
  <si>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</si>
  <si>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</si>
  <si>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</si>
  <si>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</si>
  <si>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</si>
  <si>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</si>
  <si>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</si>
  <si>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</si>
  <si>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</si>
  <si>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</si>
  <si>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</si>
  <si>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</si>
  <si>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</si>
  <si>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</si>
  <si>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</si>
  <si>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</si>
  <si>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</si>
  <si>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</si>
  <si>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</si>
  <si>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</si>
  <si>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</si>
  <si>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</si>
  <si>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</si>
  <si>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</si>
  <si>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</si>
  <si>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</si>
  <si>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</si>
  <si>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</si>
  <si>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</si>
  <si>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</si>
  <si>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</si>
  <si>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</si>
  <si>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</si>
  <si>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</si>
  <si>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</si>
  <si>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r>
      <t xml:space="preserve">§ 3 ust. 2 pkt 2 lit a) </t>
    </r>
    <r>
      <rPr>
        <b/>
        <vertAlign val="superscript"/>
        <sz val="8"/>
        <rFont val="PL Toronto"/>
        <family val="2"/>
      </rPr>
      <t>*)</t>
    </r>
  </si>
  <si>
    <r>
      <t xml:space="preserve">§ 3 ust. 2 pkt 2 lit b) </t>
    </r>
    <r>
      <rPr>
        <b/>
        <vertAlign val="superscript"/>
        <sz val="8"/>
        <rFont val="PL Toronto"/>
        <family val="2"/>
      </rPr>
      <t>*)</t>
    </r>
  </si>
  <si>
    <r>
      <t>§ 3 ust. 2 pkt 2 lit. c)</t>
    </r>
    <r>
      <rPr>
        <b/>
        <vertAlign val="superscript"/>
        <sz val="8"/>
        <rFont val="PL Toronto"/>
        <family val="2"/>
      </rPr>
      <t>*)</t>
    </r>
  </si>
  <si>
    <r>
      <t>§ 3
ust. 4
pkt 1</t>
    </r>
    <r>
      <rPr>
        <b/>
        <vertAlign val="superscript"/>
        <sz val="8"/>
        <rFont val="PL Toronto"/>
        <family val="2"/>
      </rPr>
      <t>*)</t>
    </r>
  </si>
  <si>
    <r>
      <t>§ 3
ust. 4 
pkt 2</t>
    </r>
    <r>
      <rPr>
        <b/>
        <vertAlign val="superscript"/>
        <sz val="8"/>
        <rFont val="PL Toronto"/>
        <family val="2"/>
      </rPr>
      <t>*)</t>
    </r>
  </si>
  <si>
    <r>
      <t>§ 3
ust. 4
pkt 3</t>
    </r>
    <r>
      <rPr>
        <b/>
        <vertAlign val="superscript"/>
        <sz val="8"/>
        <rFont val="PL Toronto"/>
        <family val="2"/>
      </rPr>
      <t>*)</t>
    </r>
  </si>
  <si>
    <t>Nazwa jednostki</t>
  </si>
  <si>
    <t>Liczba wyborców ujętych w rejestrze wyborców</t>
  </si>
  <si>
    <t>Różowe ogółem Część A i B</t>
  </si>
  <si>
    <t xml:space="preserve">Nowy Sącz - miasto na prawach powiatu </t>
  </si>
  <si>
    <t>Stan rejestru na 30 września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</si>
</sst>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9"/>
      <color indexed="17"/>
      <name val="Times New Roman CE"/>
      <family val="1"/>
    </font>
    <font>
      <sz val="9"/>
      <name val="Times New Roman CE"/>
      <family val="1"/>
    </font>
    <font>
      <sz val="9"/>
      <color indexed="57"/>
      <name val="Times New Roman CE"/>
      <family val="1"/>
    </font>
    <font>
      <sz val="9"/>
      <color indexed="33"/>
      <name val="Times New Roman CE"/>
      <family val="1"/>
    </font>
    <font>
      <sz val="9"/>
      <color indexed="14"/>
      <name val="Times New Roman CE"/>
      <family val="1"/>
    </font>
    <font>
      <b/>
      <i/>
      <sz val="8"/>
      <name val="PL Toronto"/>
      <family val="2"/>
    </font>
    <font>
      <sz val="8"/>
      <name val="PL Toronto"/>
      <family val="2"/>
    </font>
    <font>
      <b/>
      <sz val="8"/>
      <name val="PL Toronto"/>
      <family val="2"/>
    </font>
    <font>
      <b/>
      <vertAlign val="superscript"/>
      <sz val="8"/>
      <name val="PL Toronto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3" fontId="6" fillId="0" borderId="15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3" fontId="6" fillId="0" borderId="13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35" borderId="2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zoomScalePageLayoutView="0" workbookViewId="0" topLeftCell="A1">
      <selection activeCell="A1" sqref="A1:B1"/>
    </sheetView>
  </sheetViews>
  <sheetFormatPr defaultColWidth="8.8515625" defaultRowHeight="12.75"/>
  <cols>
    <col min="1" max="1" width="6.7109375" style="2" customWidth="1"/>
    <col min="2" max="2" width="21.7109375" style="2" bestFit="1" customWidth="1"/>
    <col min="3" max="3" width="9.7109375" style="2" customWidth="1"/>
    <col min="4" max="4" width="6.7109375" style="2" customWidth="1"/>
    <col min="5" max="5" width="8.28125" style="2" customWidth="1"/>
    <col min="6" max="6" width="8.7109375" style="2" customWidth="1"/>
    <col min="7" max="7" width="8.421875" style="2" customWidth="1"/>
    <col min="8" max="8" width="6.140625" style="2" customWidth="1"/>
    <col min="9" max="9" width="5.28125" style="2" customWidth="1"/>
    <col min="10" max="11" width="5.28125" style="2" bestFit="1" customWidth="1"/>
    <col min="12" max="12" width="10.00390625" style="2" bestFit="1" customWidth="1"/>
    <col min="13" max="13" width="6.7109375" style="2" customWidth="1"/>
    <col min="14" max="16" width="4.7109375" style="2" bestFit="1" customWidth="1"/>
    <col min="17" max="17" width="6.140625" style="2" customWidth="1"/>
    <col min="18" max="20" width="4.7109375" style="2" bestFit="1" customWidth="1"/>
    <col min="21" max="16384" width="8.8515625" style="2" customWidth="1"/>
  </cols>
  <sheetData>
    <row r="1" spans="1:20" ht="12">
      <c r="A1" s="27" t="s">
        <v>0</v>
      </c>
      <c r="B1" s="27"/>
      <c r="P1" s="1" t="s">
        <v>162</v>
      </c>
      <c r="Q1" s="1"/>
      <c r="R1" s="1"/>
      <c r="S1" s="1"/>
      <c r="T1" s="1"/>
    </row>
    <row r="2" spans="1:16" ht="12.75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20" ht="38.25" customHeight="1">
      <c r="A3" s="29" t="s">
        <v>1</v>
      </c>
      <c r="B3" s="32" t="s">
        <v>158</v>
      </c>
      <c r="C3" s="32" t="s">
        <v>2</v>
      </c>
      <c r="D3" s="32" t="s">
        <v>159</v>
      </c>
      <c r="E3" s="32"/>
      <c r="F3" s="32"/>
      <c r="G3" s="32"/>
      <c r="H3" s="35" t="s">
        <v>3</v>
      </c>
      <c r="I3" s="36"/>
      <c r="J3" s="36"/>
      <c r="K3" s="36"/>
      <c r="L3" s="36"/>
      <c r="M3" s="36"/>
      <c r="N3" s="36"/>
      <c r="O3" s="36"/>
      <c r="P3" s="36"/>
      <c r="Q3" s="37"/>
      <c r="R3" s="37"/>
      <c r="S3" s="37"/>
      <c r="T3" s="38"/>
    </row>
    <row r="4" spans="1:20" ht="23.25" customHeight="1">
      <c r="A4" s="30"/>
      <c r="B4" s="33"/>
      <c r="C4" s="33"/>
      <c r="D4" s="39" t="s">
        <v>4</v>
      </c>
      <c r="E4" s="33" t="s">
        <v>5</v>
      </c>
      <c r="F4" s="33" t="s">
        <v>66</v>
      </c>
      <c r="G4" s="44" t="s">
        <v>67</v>
      </c>
      <c r="H4" s="46" t="s">
        <v>6</v>
      </c>
      <c r="I4" s="46"/>
      <c r="J4" s="46"/>
      <c r="K4" s="46"/>
      <c r="L4" s="47" t="s">
        <v>160</v>
      </c>
      <c r="M4" s="49" t="s">
        <v>7</v>
      </c>
      <c r="N4" s="50"/>
      <c r="O4" s="50"/>
      <c r="P4" s="51"/>
      <c r="Q4" s="41" t="s">
        <v>8</v>
      </c>
      <c r="R4" s="41"/>
      <c r="S4" s="41"/>
      <c r="T4" s="42"/>
    </row>
    <row r="5" spans="1:20" ht="60.75" thickBot="1">
      <c r="A5" s="31"/>
      <c r="B5" s="34"/>
      <c r="C5" s="34"/>
      <c r="D5" s="40"/>
      <c r="E5" s="34"/>
      <c r="F5" s="34"/>
      <c r="G5" s="45"/>
      <c r="H5" s="4" t="s">
        <v>4</v>
      </c>
      <c r="I5" s="5" t="s">
        <v>152</v>
      </c>
      <c r="J5" s="5" t="s">
        <v>153</v>
      </c>
      <c r="K5" s="5" t="s">
        <v>154</v>
      </c>
      <c r="L5" s="48"/>
      <c r="M5" s="3" t="s">
        <v>4</v>
      </c>
      <c r="N5" s="3" t="s">
        <v>155</v>
      </c>
      <c r="O5" s="3" t="s">
        <v>156</v>
      </c>
      <c r="P5" s="6" t="s">
        <v>157</v>
      </c>
      <c r="Q5" s="3" t="s">
        <v>4</v>
      </c>
      <c r="R5" s="3" t="s">
        <v>155</v>
      </c>
      <c r="S5" s="3" t="s">
        <v>156</v>
      </c>
      <c r="T5" s="6" t="s">
        <v>157</v>
      </c>
    </row>
    <row r="6" spans="1:20" s="11" customFormat="1" ht="12">
      <c r="A6" s="7">
        <v>120500</v>
      </c>
      <c r="B6" s="8" t="s">
        <v>9</v>
      </c>
      <c r="C6" s="9">
        <f>SUM(C7:C16)</f>
        <v>110070</v>
      </c>
      <c r="D6" s="10">
        <f>E6+F6</f>
        <v>83777</v>
      </c>
      <c r="E6" s="9">
        <f>SUM(E7:E16)</f>
        <v>83683</v>
      </c>
      <c r="F6" s="9">
        <f>SUM(F7:F16)</f>
        <v>94</v>
      </c>
      <c r="G6" s="17">
        <f>SUM(G7:G16)</f>
        <v>0</v>
      </c>
      <c r="H6" s="17">
        <f>SUM(I6:K6)</f>
        <v>94</v>
      </c>
      <c r="I6" s="17">
        <f>SUM(I7:I16)</f>
        <v>89</v>
      </c>
      <c r="J6" s="17">
        <f>SUM(J7:J16)</f>
        <v>1</v>
      </c>
      <c r="K6" s="17">
        <f>SUM(K7:K16)</f>
        <v>4</v>
      </c>
      <c r="L6" s="18">
        <f>SUM(M6+Q6)</f>
        <v>280</v>
      </c>
      <c r="M6" s="18">
        <f>SUM(N6:P6)</f>
        <v>280</v>
      </c>
      <c r="N6" s="17">
        <f>SUM(N7:N16)</f>
        <v>176</v>
      </c>
      <c r="O6" s="17">
        <f>SUM(O7:O16)</f>
        <v>100</v>
      </c>
      <c r="P6" s="19">
        <f>SUM(P7:P16)</f>
        <v>4</v>
      </c>
      <c r="Q6" s="18">
        <f>SUM(R6:T6)</f>
        <v>0</v>
      </c>
      <c r="R6" s="17">
        <f>SUM(R7:R16)</f>
        <v>0</v>
      </c>
      <c r="S6" s="17">
        <f>SUM(S7:S16)</f>
        <v>0</v>
      </c>
      <c r="T6" s="19">
        <f>SUM(T7:T16)</f>
        <v>0</v>
      </c>
    </row>
    <row r="7" spans="1:20" ht="12">
      <c r="A7" s="16" t="s">
        <v>68</v>
      </c>
      <c r="B7" s="16" t="s">
        <v>69</v>
      </c>
      <c r="C7" s="16">
        <v>29927</v>
      </c>
      <c r="D7" s="16">
        <v>24155</v>
      </c>
      <c r="E7" s="16">
        <v>24142</v>
      </c>
      <c r="F7" s="16">
        <v>13</v>
      </c>
      <c r="G7" s="16">
        <v>0</v>
      </c>
      <c r="H7" s="16">
        <v>13</v>
      </c>
      <c r="I7" s="16">
        <v>13</v>
      </c>
      <c r="J7" s="16">
        <v>0</v>
      </c>
      <c r="K7" s="16">
        <v>0</v>
      </c>
      <c r="L7" s="16">
        <v>101</v>
      </c>
      <c r="M7" s="16">
        <v>101</v>
      </c>
      <c r="N7" s="16">
        <v>47</v>
      </c>
      <c r="O7" s="16">
        <v>54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</row>
    <row r="8" spans="1:20" ht="11.25">
      <c r="A8" s="16" t="s">
        <v>70</v>
      </c>
      <c r="B8" s="16" t="s">
        <v>10</v>
      </c>
      <c r="C8" s="16">
        <v>17477</v>
      </c>
      <c r="D8" s="16">
        <v>13316</v>
      </c>
      <c r="E8" s="16">
        <v>13299</v>
      </c>
      <c r="F8" s="16">
        <v>17</v>
      </c>
      <c r="G8" s="16">
        <v>0</v>
      </c>
      <c r="H8" s="16">
        <v>17</v>
      </c>
      <c r="I8" s="16">
        <v>17</v>
      </c>
      <c r="J8" s="16">
        <v>0</v>
      </c>
      <c r="K8" s="16">
        <v>0</v>
      </c>
      <c r="L8" s="16">
        <v>48</v>
      </c>
      <c r="M8" s="16">
        <v>48</v>
      </c>
      <c r="N8" s="16">
        <v>37</v>
      </c>
      <c r="O8" s="16">
        <v>11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</row>
    <row r="9" spans="1:20" ht="11.25">
      <c r="A9" s="16" t="s">
        <v>71</v>
      </c>
      <c r="B9" s="16" t="s">
        <v>11</v>
      </c>
      <c r="C9" s="16">
        <v>9409</v>
      </c>
      <c r="D9" s="16">
        <v>6685</v>
      </c>
      <c r="E9" s="16">
        <v>6676</v>
      </c>
      <c r="F9" s="16">
        <v>9</v>
      </c>
      <c r="G9" s="16">
        <v>0</v>
      </c>
      <c r="H9" s="16">
        <v>9</v>
      </c>
      <c r="I9" s="16">
        <v>9</v>
      </c>
      <c r="J9" s="16">
        <v>0</v>
      </c>
      <c r="K9" s="16">
        <v>0</v>
      </c>
      <c r="L9" s="16">
        <v>18</v>
      </c>
      <c r="M9" s="16">
        <v>18</v>
      </c>
      <c r="N9" s="16">
        <v>7</v>
      </c>
      <c r="O9" s="16">
        <v>11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ht="11.25">
      <c r="A10" s="16" t="s">
        <v>72</v>
      </c>
      <c r="B10" s="16" t="s">
        <v>73</v>
      </c>
      <c r="C10" s="16">
        <v>16564</v>
      </c>
      <c r="D10" s="16">
        <v>12480</v>
      </c>
      <c r="E10" s="16">
        <v>12476</v>
      </c>
      <c r="F10" s="16">
        <v>4</v>
      </c>
      <c r="G10" s="16">
        <v>0</v>
      </c>
      <c r="H10" s="16">
        <v>4</v>
      </c>
      <c r="I10" s="16">
        <v>4</v>
      </c>
      <c r="J10" s="16">
        <v>0</v>
      </c>
      <c r="K10" s="16">
        <v>0</v>
      </c>
      <c r="L10" s="16">
        <v>30</v>
      </c>
      <c r="M10" s="16">
        <v>30</v>
      </c>
      <c r="N10" s="16">
        <v>23</v>
      </c>
      <c r="O10" s="16">
        <v>7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ht="11.25">
      <c r="A11" s="16" t="s">
        <v>74</v>
      </c>
      <c r="B11" s="16" t="s">
        <v>12</v>
      </c>
      <c r="C11" s="16">
        <v>6912</v>
      </c>
      <c r="D11" s="16">
        <v>5281</v>
      </c>
      <c r="E11" s="16">
        <v>5276</v>
      </c>
      <c r="F11" s="16">
        <v>5</v>
      </c>
      <c r="G11" s="16">
        <v>0</v>
      </c>
      <c r="H11" s="16">
        <v>5</v>
      </c>
      <c r="I11" s="16">
        <v>4</v>
      </c>
      <c r="J11" s="16">
        <v>1</v>
      </c>
      <c r="K11" s="16">
        <v>0</v>
      </c>
      <c r="L11" s="16">
        <v>9</v>
      </c>
      <c r="M11" s="16">
        <v>9</v>
      </c>
      <c r="N11" s="16">
        <v>7</v>
      </c>
      <c r="O11" s="16">
        <v>2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ht="11.25">
      <c r="A12" s="16" t="s">
        <v>75</v>
      </c>
      <c r="B12" s="16" t="s">
        <v>13</v>
      </c>
      <c r="C12" s="16">
        <v>8370</v>
      </c>
      <c r="D12" s="16">
        <v>6186</v>
      </c>
      <c r="E12" s="16">
        <v>6182</v>
      </c>
      <c r="F12" s="16">
        <v>4</v>
      </c>
      <c r="G12" s="16">
        <v>0</v>
      </c>
      <c r="H12" s="16">
        <v>4</v>
      </c>
      <c r="I12" s="16">
        <v>4</v>
      </c>
      <c r="J12" s="16">
        <v>0</v>
      </c>
      <c r="K12" s="16">
        <v>0</v>
      </c>
      <c r="L12" s="16">
        <v>20</v>
      </c>
      <c r="M12" s="16">
        <v>20</v>
      </c>
      <c r="N12" s="16">
        <v>15</v>
      </c>
      <c r="O12" s="16">
        <v>5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</row>
    <row r="13" spans="1:20" ht="11.25">
      <c r="A13" s="16" t="s">
        <v>76</v>
      </c>
      <c r="B13" s="16" t="s">
        <v>14</v>
      </c>
      <c r="C13" s="16">
        <v>4882</v>
      </c>
      <c r="D13" s="16">
        <v>3642</v>
      </c>
      <c r="E13" s="16">
        <v>3631</v>
      </c>
      <c r="F13" s="16">
        <v>11</v>
      </c>
      <c r="G13" s="16">
        <v>0</v>
      </c>
      <c r="H13" s="16">
        <v>11</v>
      </c>
      <c r="I13" s="16">
        <v>11</v>
      </c>
      <c r="J13" s="16">
        <v>0</v>
      </c>
      <c r="K13" s="16">
        <v>0</v>
      </c>
      <c r="L13" s="16">
        <v>13</v>
      </c>
      <c r="M13" s="16">
        <v>13</v>
      </c>
      <c r="N13" s="16">
        <v>10</v>
      </c>
      <c r="O13" s="16">
        <v>3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</row>
    <row r="14" spans="1:20" ht="11.25">
      <c r="A14" s="16" t="s">
        <v>77</v>
      </c>
      <c r="B14" s="16" t="s">
        <v>15</v>
      </c>
      <c r="C14" s="16">
        <v>5099</v>
      </c>
      <c r="D14" s="16">
        <v>3650</v>
      </c>
      <c r="E14" s="16">
        <v>3642</v>
      </c>
      <c r="F14" s="16">
        <v>8</v>
      </c>
      <c r="G14" s="16">
        <v>0</v>
      </c>
      <c r="H14" s="16">
        <v>8</v>
      </c>
      <c r="I14" s="16">
        <v>8</v>
      </c>
      <c r="J14" s="16">
        <v>0</v>
      </c>
      <c r="K14" s="16">
        <v>0</v>
      </c>
      <c r="L14" s="16">
        <v>19</v>
      </c>
      <c r="M14" s="16">
        <v>19</v>
      </c>
      <c r="N14" s="16">
        <v>18</v>
      </c>
      <c r="O14" s="16">
        <v>1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</row>
    <row r="15" spans="1:20" ht="11.25">
      <c r="A15" s="16" t="s">
        <v>78</v>
      </c>
      <c r="B15" s="16" t="s">
        <v>16</v>
      </c>
      <c r="C15" s="16">
        <v>4908</v>
      </c>
      <c r="D15" s="16">
        <v>3680</v>
      </c>
      <c r="E15" s="16">
        <v>3674</v>
      </c>
      <c r="F15" s="16">
        <v>6</v>
      </c>
      <c r="G15" s="16">
        <v>0</v>
      </c>
      <c r="H15" s="16">
        <v>6</v>
      </c>
      <c r="I15" s="16">
        <v>6</v>
      </c>
      <c r="J15" s="16">
        <v>0</v>
      </c>
      <c r="K15" s="16">
        <v>0</v>
      </c>
      <c r="L15" s="16">
        <v>9</v>
      </c>
      <c r="M15" s="16">
        <v>9</v>
      </c>
      <c r="N15" s="16">
        <v>7</v>
      </c>
      <c r="O15" s="16">
        <v>2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ht="12" thickBot="1">
      <c r="A16" s="16" t="s">
        <v>79</v>
      </c>
      <c r="B16" s="16" t="s">
        <v>17</v>
      </c>
      <c r="C16" s="16">
        <v>6522</v>
      </c>
      <c r="D16" s="16">
        <v>4702</v>
      </c>
      <c r="E16" s="16">
        <v>4685</v>
      </c>
      <c r="F16" s="16">
        <v>17</v>
      </c>
      <c r="G16" s="16">
        <v>0</v>
      </c>
      <c r="H16" s="16">
        <v>17</v>
      </c>
      <c r="I16" s="16">
        <v>13</v>
      </c>
      <c r="J16" s="16">
        <v>0</v>
      </c>
      <c r="K16" s="16">
        <v>4</v>
      </c>
      <c r="L16" s="16">
        <v>13</v>
      </c>
      <c r="M16" s="16">
        <v>13</v>
      </c>
      <c r="N16" s="16">
        <v>5</v>
      </c>
      <c r="O16" s="16">
        <v>4</v>
      </c>
      <c r="P16" s="16">
        <v>4</v>
      </c>
      <c r="Q16" s="16">
        <v>0</v>
      </c>
      <c r="R16" s="16">
        <v>0</v>
      </c>
      <c r="S16" s="16">
        <v>0</v>
      </c>
      <c r="T16" s="16">
        <v>0</v>
      </c>
    </row>
    <row r="17" spans="1:20" s="11" customFormat="1" ht="10.5">
      <c r="A17" s="7">
        <v>120700</v>
      </c>
      <c r="B17" s="8" t="s">
        <v>18</v>
      </c>
      <c r="C17" s="9">
        <f>SUM(C18:C29)</f>
        <v>123732</v>
      </c>
      <c r="D17" s="10">
        <f>E17+F17</f>
        <v>88971</v>
      </c>
      <c r="E17" s="9">
        <f>SUM(E18:E29)</f>
        <v>88791</v>
      </c>
      <c r="F17" s="9">
        <f>SUM(F18:F29)</f>
        <v>180</v>
      </c>
      <c r="G17" s="17">
        <f>SUM(G18:G29)</f>
        <v>0</v>
      </c>
      <c r="H17" s="17">
        <f>SUM(I17:K17)</f>
        <v>180</v>
      </c>
      <c r="I17" s="17">
        <f>SUM(I18:I29)</f>
        <v>178</v>
      </c>
      <c r="J17" s="17">
        <f>SUM(J18:J29)</f>
        <v>0</v>
      </c>
      <c r="K17" s="17">
        <f>SUM(K18:K29)</f>
        <v>2</v>
      </c>
      <c r="L17" s="18">
        <f>SUM(M17+Q17)</f>
        <v>362</v>
      </c>
      <c r="M17" s="18">
        <f>SUM(N17:P17)</f>
        <v>362</v>
      </c>
      <c r="N17" s="17">
        <f>SUM(N18:N29)</f>
        <v>250</v>
      </c>
      <c r="O17" s="17">
        <f>SUM(O18:O29)</f>
        <v>110</v>
      </c>
      <c r="P17" s="19">
        <f>SUM(P18:P29)</f>
        <v>2</v>
      </c>
      <c r="Q17" s="18">
        <f>SUM(R17:T17)</f>
        <v>0</v>
      </c>
      <c r="R17" s="17">
        <f>SUM(R18:R29)</f>
        <v>0</v>
      </c>
      <c r="S17" s="17">
        <f>SUM(S18:S29)</f>
        <v>0</v>
      </c>
      <c r="T17" s="19">
        <f>SUM(T18:T29)</f>
        <v>0</v>
      </c>
    </row>
    <row r="18" spans="1:20" ht="11.25">
      <c r="A18" s="16" t="s">
        <v>80</v>
      </c>
      <c r="B18" s="16" t="s">
        <v>81</v>
      </c>
      <c r="C18" s="16">
        <v>15045</v>
      </c>
      <c r="D18" s="16">
        <v>11547</v>
      </c>
      <c r="E18" s="16">
        <v>11538</v>
      </c>
      <c r="F18" s="16">
        <v>9</v>
      </c>
      <c r="G18" s="16">
        <v>0</v>
      </c>
      <c r="H18" s="16">
        <v>9</v>
      </c>
      <c r="I18" s="16">
        <v>9</v>
      </c>
      <c r="J18" s="16">
        <v>0</v>
      </c>
      <c r="K18" s="16">
        <v>0</v>
      </c>
      <c r="L18" s="16">
        <v>49</v>
      </c>
      <c r="M18" s="16">
        <v>49</v>
      </c>
      <c r="N18" s="16">
        <v>24</v>
      </c>
      <c r="O18" s="16">
        <v>25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</row>
    <row r="19" spans="1:20" ht="11.25">
      <c r="A19" s="16" t="s">
        <v>82</v>
      </c>
      <c r="B19" s="16" t="s">
        <v>83</v>
      </c>
      <c r="C19" s="16">
        <v>7550</v>
      </c>
      <c r="D19" s="16">
        <v>5592</v>
      </c>
      <c r="E19" s="16">
        <v>5569</v>
      </c>
      <c r="F19" s="16">
        <v>23</v>
      </c>
      <c r="G19" s="16">
        <v>0</v>
      </c>
      <c r="H19" s="16">
        <v>23</v>
      </c>
      <c r="I19" s="16">
        <v>23</v>
      </c>
      <c r="J19" s="16">
        <v>0</v>
      </c>
      <c r="K19" s="16">
        <v>0</v>
      </c>
      <c r="L19" s="16">
        <v>42</v>
      </c>
      <c r="M19" s="16">
        <v>42</v>
      </c>
      <c r="N19" s="16">
        <v>27</v>
      </c>
      <c r="O19" s="16">
        <v>15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</row>
    <row r="20" spans="1:20" ht="11.25">
      <c r="A20" s="16" t="s">
        <v>84</v>
      </c>
      <c r="B20" s="16" t="s">
        <v>19</v>
      </c>
      <c r="C20" s="16">
        <v>9620</v>
      </c>
      <c r="D20" s="16">
        <v>7131</v>
      </c>
      <c r="E20" s="16">
        <v>7105</v>
      </c>
      <c r="F20" s="16">
        <v>26</v>
      </c>
      <c r="G20" s="16">
        <v>0</v>
      </c>
      <c r="H20" s="16">
        <v>26</v>
      </c>
      <c r="I20" s="16">
        <v>26</v>
      </c>
      <c r="J20" s="16">
        <v>0</v>
      </c>
      <c r="K20" s="16">
        <v>0</v>
      </c>
      <c r="L20" s="16">
        <v>32</v>
      </c>
      <c r="M20" s="16">
        <v>32</v>
      </c>
      <c r="N20" s="16">
        <v>23</v>
      </c>
      <c r="O20" s="16">
        <v>9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</row>
    <row r="21" spans="1:20" ht="11.25">
      <c r="A21" s="16" t="s">
        <v>85</v>
      </c>
      <c r="B21" s="16" t="s">
        <v>20</v>
      </c>
      <c r="C21" s="16">
        <v>8252</v>
      </c>
      <c r="D21" s="16">
        <v>6013</v>
      </c>
      <c r="E21" s="16">
        <v>5976</v>
      </c>
      <c r="F21" s="16">
        <v>37</v>
      </c>
      <c r="G21" s="16">
        <v>0</v>
      </c>
      <c r="H21" s="16">
        <v>37</v>
      </c>
      <c r="I21" s="16">
        <v>35</v>
      </c>
      <c r="J21" s="16">
        <v>0</v>
      </c>
      <c r="K21" s="16">
        <v>2</v>
      </c>
      <c r="L21" s="16">
        <v>25</v>
      </c>
      <c r="M21" s="16">
        <v>25</v>
      </c>
      <c r="N21" s="16">
        <v>14</v>
      </c>
      <c r="O21" s="16">
        <v>9</v>
      </c>
      <c r="P21" s="16">
        <v>2</v>
      </c>
      <c r="Q21" s="16">
        <v>0</v>
      </c>
      <c r="R21" s="16">
        <v>0</v>
      </c>
      <c r="S21" s="16">
        <v>0</v>
      </c>
      <c r="T21" s="16">
        <v>0</v>
      </c>
    </row>
    <row r="22" spans="1:20" ht="11.25">
      <c r="A22" s="16" t="s">
        <v>86</v>
      </c>
      <c r="B22" s="16" t="s">
        <v>21</v>
      </c>
      <c r="C22" s="16">
        <v>7416</v>
      </c>
      <c r="D22" s="16">
        <v>5275</v>
      </c>
      <c r="E22" s="16">
        <v>5263</v>
      </c>
      <c r="F22" s="16">
        <v>12</v>
      </c>
      <c r="G22" s="16">
        <v>0</v>
      </c>
      <c r="H22" s="16">
        <v>12</v>
      </c>
      <c r="I22" s="16">
        <v>12</v>
      </c>
      <c r="J22" s="16">
        <v>0</v>
      </c>
      <c r="K22" s="16">
        <v>0</v>
      </c>
      <c r="L22" s="16">
        <v>7</v>
      </c>
      <c r="M22" s="16">
        <v>7</v>
      </c>
      <c r="N22" s="16">
        <v>6</v>
      </c>
      <c r="O22" s="16">
        <v>1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ht="11.25">
      <c r="A23" s="16" t="s">
        <v>87</v>
      </c>
      <c r="B23" s="16" t="s">
        <v>22</v>
      </c>
      <c r="C23" s="16">
        <v>7599</v>
      </c>
      <c r="D23" s="16">
        <v>5372</v>
      </c>
      <c r="E23" s="16">
        <v>5367</v>
      </c>
      <c r="F23" s="16">
        <v>5</v>
      </c>
      <c r="G23" s="16">
        <v>0</v>
      </c>
      <c r="H23" s="16">
        <v>5</v>
      </c>
      <c r="I23" s="16">
        <v>5</v>
      </c>
      <c r="J23" s="16">
        <v>0</v>
      </c>
      <c r="K23" s="16">
        <v>0</v>
      </c>
      <c r="L23" s="16">
        <v>10</v>
      </c>
      <c r="M23" s="16">
        <v>10</v>
      </c>
      <c r="N23" s="16">
        <v>5</v>
      </c>
      <c r="O23" s="16">
        <v>5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ht="11.25">
      <c r="A24" s="16" t="s">
        <v>88</v>
      </c>
      <c r="B24" s="16" t="s">
        <v>89</v>
      </c>
      <c r="C24" s="16">
        <v>23272</v>
      </c>
      <c r="D24" s="16">
        <v>16520</v>
      </c>
      <c r="E24" s="16">
        <v>16504</v>
      </c>
      <c r="F24" s="16">
        <v>16</v>
      </c>
      <c r="G24" s="16">
        <v>0</v>
      </c>
      <c r="H24" s="16">
        <v>16</v>
      </c>
      <c r="I24" s="16">
        <v>16</v>
      </c>
      <c r="J24" s="16">
        <v>0</v>
      </c>
      <c r="K24" s="16">
        <v>0</v>
      </c>
      <c r="L24" s="16">
        <v>73</v>
      </c>
      <c r="M24" s="16">
        <v>73</v>
      </c>
      <c r="N24" s="16">
        <v>59</v>
      </c>
      <c r="O24" s="16">
        <v>14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</row>
    <row r="25" spans="1:20" ht="11.25">
      <c r="A25" s="16" t="s">
        <v>90</v>
      </c>
      <c r="B25" s="16" t="s">
        <v>23</v>
      </c>
      <c r="C25" s="16">
        <v>9392</v>
      </c>
      <c r="D25" s="16">
        <v>6634</v>
      </c>
      <c r="E25" s="16">
        <v>6627</v>
      </c>
      <c r="F25" s="16">
        <v>7</v>
      </c>
      <c r="G25" s="16">
        <v>0</v>
      </c>
      <c r="H25" s="16">
        <v>7</v>
      </c>
      <c r="I25" s="16">
        <v>7</v>
      </c>
      <c r="J25" s="16">
        <v>0</v>
      </c>
      <c r="K25" s="16">
        <v>0</v>
      </c>
      <c r="L25" s="16">
        <v>19</v>
      </c>
      <c r="M25" s="16">
        <v>19</v>
      </c>
      <c r="N25" s="16">
        <v>12</v>
      </c>
      <c r="O25" s="16">
        <v>7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</row>
    <row r="26" spans="1:20" ht="11.25">
      <c r="A26" s="16" t="s">
        <v>91</v>
      </c>
      <c r="B26" s="16" t="s">
        <v>92</v>
      </c>
      <c r="C26" s="16">
        <v>16491</v>
      </c>
      <c r="D26" s="16">
        <v>11673</v>
      </c>
      <c r="E26" s="16">
        <v>11658</v>
      </c>
      <c r="F26" s="16">
        <v>15</v>
      </c>
      <c r="G26" s="16">
        <v>0</v>
      </c>
      <c r="H26" s="16">
        <v>15</v>
      </c>
      <c r="I26" s="16">
        <v>15</v>
      </c>
      <c r="J26" s="16">
        <v>0</v>
      </c>
      <c r="K26" s="16">
        <v>0</v>
      </c>
      <c r="L26" s="16">
        <v>63</v>
      </c>
      <c r="M26" s="16">
        <v>63</v>
      </c>
      <c r="N26" s="16">
        <v>48</v>
      </c>
      <c r="O26" s="16">
        <v>15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</row>
    <row r="27" spans="1:20" ht="11.25">
      <c r="A27" s="16" t="s">
        <v>93</v>
      </c>
      <c r="B27" s="16" t="s">
        <v>24</v>
      </c>
      <c r="C27" s="16">
        <v>6808</v>
      </c>
      <c r="D27" s="16">
        <v>4743</v>
      </c>
      <c r="E27" s="16">
        <v>4724</v>
      </c>
      <c r="F27" s="16">
        <v>19</v>
      </c>
      <c r="G27" s="16">
        <v>0</v>
      </c>
      <c r="H27" s="16">
        <v>19</v>
      </c>
      <c r="I27" s="16">
        <v>19</v>
      </c>
      <c r="J27" s="16">
        <v>0</v>
      </c>
      <c r="K27" s="16">
        <v>0</v>
      </c>
      <c r="L27" s="16">
        <v>14</v>
      </c>
      <c r="M27" s="16">
        <v>14</v>
      </c>
      <c r="N27" s="16">
        <v>13</v>
      </c>
      <c r="O27" s="16">
        <v>1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</row>
    <row r="28" spans="1:20" ht="11.25">
      <c r="A28" s="16" t="s">
        <v>94</v>
      </c>
      <c r="B28" s="16" t="s">
        <v>25</v>
      </c>
      <c r="C28" s="16">
        <v>6052</v>
      </c>
      <c r="D28" s="16">
        <v>4028</v>
      </c>
      <c r="E28" s="16">
        <v>4028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15</v>
      </c>
      <c r="M28" s="16">
        <v>15</v>
      </c>
      <c r="N28" s="16">
        <v>8</v>
      </c>
      <c r="O28" s="16">
        <v>7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1:20" ht="12" thickBot="1">
      <c r="A29" s="16" t="s">
        <v>95</v>
      </c>
      <c r="B29" s="16" t="s">
        <v>26</v>
      </c>
      <c r="C29" s="16">
        <v>6235</v>
      </c>
      <c r="D29" s="16">
        <v>4443</v>
      </c>
      <c r="E29" s="16">
        <v>4432</v>
      </c>
      <c r="F29" s="16">
        <v>11</v>
      </c>
      <c r="G29" s="16">
        <v>0</v>
      </c>
      <c r="H29" s="16">
        <v>11</v>
      </c>
      <c r="I29" s="16">
        <v>11</v>
      </c>
      <c r="J29" s="16">
        <v>0</v>
      </c>
      <c r="K29" s="16">
        <v>0</v>
      </c>
      <c r="L29" s="16">
        <v>13</v>
      </c>
      <c r="M29" s="16">
        <v>13</v>
      </c>
      <c r="N29" s="16">
        <v>11</v>
      </c>
      <c r="O29" s="16">
        <v>2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</row>
    <row r="30" spans="1:20" s="11" customFormat="1" ht="10.5">
      <c r="A30" s="7">
        <v>121000</v>
      </c>
      <c r="B30" s="8" t="s">
        <v>27</v>
      </c>
      <c r="C30" s="9">
        <f>SUM(C31:C46)</f>
        <v>201624</v>
      </c>
      <c r="D30" s="10">
        <f>E30+F30</f>
        <v>145006</v>
      </c>
      <c r="E30" s="9">
        <f>SUM(E31:E46)</f>
        <v>144784</v>
      </c>
      <c r="F30" s="9">
        <f>SUM(F31:F46)</f>
        <v>222</v>
      </c>
      <c r="G30" s="17">
        <f>SUM(G31:G46)</f>
        <v>0</v>
      </c>
      <c r="H30" s="17">
        <f>SUM(I30:K30)</f>
        <v>222</v>
      </c>
      <c r="I30" s="17">
        <f>SUM(I31:I46)</f>
        <v>215</v>
      </c>
      <c r="J30" s="17">
        <f>SUM(J31:J46)</f>
        <v>0</v>
      </c>
      <c r="K30" s="17">
        <f>SUM(K31:K46)</f>
        <v>7</v>
      </c>
      <c r="L30" s="18">
        <f>SUM(M30+Q30)</f>
        <v>531</v>
      </c>
      <c r="M30" s="18">
        <f>SUM(N30:P30)</f>
        <v>531</v>
      </c>
      <c r="N30" s="17">
        <f>SUM(N31:N46)</f>
        <v>354</v>
      </c>
      <c r="O30" s="17">
        <f>SUM(O31:O46)</f>
        <v>170</v>
      </c>
      <c r="P30" s="19">
        <f>SUM(P31:P46)</f>
        <v>7</v>
      </c>
      <c r="Q30" s="18">
        <f>SUM(R30:T30)</f>
        <v>0</v>
      </c>
      <c r="R30" s="17">
        <f>SUM(R31:R46)</f>
        <v>0</v>
      </c>
      <c r="S30" s="17">
        <f>SUM(S31:S46)</f>
        <v>0</v>
      </c>
      <c r="T30" s="19">
        <f>SUM(T31:T46)</f>
        <v>0</v>
      </c>
    </row>
    <row r="31" spans="1:20" ht="11.25">
      <c r="A31" s="16" t="s">
        <v>96</v>
      </c>
      <c r="B31" s="16" t="s">
        <v>97</v>
      </c>
      <c r="C31" s="16">
        <v>6427</v>
      </c>
      <c r="D31" s="16">
        <v>4897</v>
      </c>
      <c r="E31" s="16">
        <v>4874</v>
      </c>
      <c r="F31" s="16">
        <v>23</v>
      </c>
      <c r="G31" s="21">
        <v>0</v>
      </c>
      <c r="H31" s="21">
        <v>23</v>
      </c>
      <c r="I31" s="21">
        <v>18</v>
      </c>
      <c r="J31" s="21">
        <v>0</v>
      </c>
      <c r="K31" s="21">
        <v>5</v>
      </c>
      <c r="L31" s="21">
        <v>30</v>
      </c>
      <c r="M31" s="21">
        <v>30</v>
      </c>
      <c r="N31" s="21">
        <v>18</v>
      </c>
      <c r="O31" s="21">
        <v>7</v>
      </c>
      <c r="P31" s="21">
        <v>5</v>
      </c>
      <c r="Q31" s="21">
        <v>0</v>
      </c>
      <c r="R31" s="21">
        <v>0</v>
      </c>
      <c r="S31" s="21">
        <v>0</v>
      </c>
      <c r="T31" s="21">
        <v>0</v>
      </c>
    </row>
    <row r="32" spans="1:20" ht="11.25">
      <c r="A32" s="16" t="s">
        <v>98</v>
      </c>
      <c r="B32" s="16" t="s">
        <v>28</v>
      </c>
      <c r="C32" s="16">
        <v>24561</v>
      </c>
      <c r="D32" s="16">
        <v>17385</v>
      </c>
      <c r="E32" s="16">
        <v>17364</v>
      </c>
      <c r="F32" s="16">
        <v>21</v>
      </c>
      <c r="G32" s="21">
        <v>0</v>
      </c>
      <c r="H32" s="21">
        <v>21</v>
      </c>
      <c r="I32" s="21">
        <v>21</v>
      </c>
      <c r="J32" s="21">
        <v>0</v>
      </c>
      <c r="K32" s="21">
        <v>0</v>
      </c>
      <c r="L32" s="21">
        <v>33</v>
      </c>
      <c r="M32" s="21">
        <v>33</v>
      </c>
      <c r="N32" s="21">
        <v>23</v>
      </c>
      <c r="O32" s="21">
        <v>10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</row>
    <row r="33" spans="1:20" ht="11.25">
      <c r="A33" s="16" t="s">
        <v>99</v>
      </c>
      <c r="B33" s="16" t="s">
        <v>29</v>
      </c>
      <c r="C33" s="16">
        <v>9054</v>
      </c>
      <c r="D33" s="16">
        <v>6291</v>
      </c>
      <c r="E33" s="16">
        <v>6276</v>
      </c>
      <c r="F33" s="16">
        <v>15</v>
      </c>
      <c r="G33" s="21">
        <v>0</v>
      </c>
      <c r="H33" s="21">
        <v>15</v>
      </c>
      <c r="I33" s="21">
        <v>15</v>
      </c>
      <c r="J33" s="21">
        <v>0</v>
      </c>
      <c r="K33" s="21">
        <v>0</v>
      </c>
      <c r="L33" s="21">
        <v>51</v>
      </c>
      <c r="M33" s="21">
        <v>51</v>
      </c>
      <c r="N33" s="21">
        <v>45</v>
      </c>
      <c r="O33" s="21">
        <v>6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</row>
    <row r="34" spans="1:20" ht="11.25">
      <c r="A34" s="16" t="s">
        <v>100</v>
      </c>
      <c r="B34" s="16" t="s">
        <v>101</v>
      </c>
      <c r="C34" s="16">
        <v>22952</v>
      </c>
      <c r="D34" s="16">
        <v>16201</v>
      </c>
      <c r="E34" s="16">
        <v>16192</v>
      </c>
      <c r="F34" s="16">
        <v>9</v>
      </c>
      <c r="G34" s="21">
        <v>0</v>
      </c>
      <c r="H34" s="21">
        <v>9</v>
      </c>
      <c r="I34" s="21">
        <v>9</v>
      </c>
      <c r="J34" s="21">
        <v>0</v>
      </c>
      <c r="K34" s="21">
        <v>0</v>
      </c>
      <c r="L34" s="21">
        <v>64</v>
      </c>
      <c r="M34" s="21">
        <v>64</v>
      </c>
      <c r="N34" s="21">
        <v>45</v>
      </c>
      <c r="O34" s="21">
        <v>19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</row>
    <row r="35" spans="1:20" ht="11.25">
      <c r="A35" s="16" t="s">
        <v>102</v>
      </c>
      <c r="B35" s="16" t="s">
        <v>30</v>
      </c>
      <c r="C35" s="16">
        <v>9124</v>
      </c>
      <c r="D35" s="16">
        <v>6385</v>
      </c>
      <c r="E35" s="16">
        <v>6379</v>
      </c>
      <c r="F35" s="16">
        <v>6</v>
      </c>
      <c r="G35" s="21">
        <v>0</v>
      </c>
      <c r="H35" s="21">
        <v>6</v>
      </c>
      <c r="I35" s="21">
        <v>6</v>
      </c>
      <c r="J35" s="21">
        <v>0</v>
      </c>
      <c r="K35" s="21">
        <v>0</v>
      </c>
      <c r="L35" s="21">
        <v>28</v>
      </c>
      <c r="M35" s="21">
        <v>28</v>
      </c>
      <c r="N35" s="21">
        <v>24</v>
      </c>
      <c r="O35" s="21">
        <v>4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</row>
    <row r="36" spans="1:20" ht="11.25">
      <c r="A36" s="16" t="s">
        <v>103</v>
      </c>
      <c r="B36" s="16" t="s">
        <v>31</v>
      </c>
      <c r="C36" s="16">
        <v>13667</v>
      </c>
      <c r="D36" s="16">
        <v>9651</v>
      </c>
      <c r="E36" s="16">
        <v>9642</v>
      </c>
      <c r="F36" s="16">
        <v>9</v>
      </c>
      <c r="G36" s="21">
        <v>0</v>
      </c>
      <c r="H36" s="21">
        <v>9</v>
      </c>
      <c r="I36" s="21">
        <v>9</v>
      </c>
      <c r="J36" s="21">
        <v>0</v>
      </c>
      <c r="K36" s="21">
        <v>0</v>
      </c>
      <c r="L36" s="21">
        <v>18</v>
      </c>
      <c r="M36" s="21">
        <v>18</v>
      </c>
      <c r="N36" s="21">
        <v>15</v>
      </c>
      <c r="O36" s="21">
        <v>3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</row>
    <row r="37" spans="1:20" ht="11.25">
      <c r="A37" s="16" t="s">
        <v>104</v>
      </c>
      <c r="B37" s="16" t="s">
        <v>105</v>
      </c>
      <c r="C37" s="16">
        <v>17768</v>
      </c>
      <c r="D37" s="16">
        <v>13709</v>
      </c>
      <c r="E37" s="16">
        <v>13672</v>
      </c>
      <c r="F37" s="16">
        <v>37</v>
      </c>
      <c r="G37" s="21">
        <v>0</v>
      </c>
      <c r="H37" s="21">
        <v>37</v>
      </c>
      <c r="I37" s="21">
        <v>37</v>
      </c>
      <c r="J37" s="21">
        <v>0</v>
      </c>
      <c r="K37" s="21">
        <v>0</v>
      </c>
      <c r="L37" s="21">
        <v>66</v>
      </c>
      <c r="M37" s="21">
        <v>66</v>
      </c>
      <c r="N37" s="21">
        <v>19</v>
      </c>
      <c r="O37" s="21">
        <v>47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</row>
    <row r="38" spans="1:20" ht="11.25">
      <c r="A38" s="16" t="s">
        <v>106</v>
      </c>
      <c r="B38" s="16" t="s">
        <v>32</v>
      </c>
      <c r="C38" s="16">
        <v>5264</v>
      </c>
      <c r="D38" s="16">
        <v>3579</v>
      </c>
      <c r="E38" s="16">
        <v>3571</v>
      </c>
      <c r="F38" s="16">
        <v>8</v>
      </c>
      <c r="G38" s="21">
        <v>0</v>
      </c>
      <c r="H38" s="21">
        <v>8</v>
      </c>
      <c r="I38" s="21">
        <v>8</v>
      </c>
      <c r="J38" s="21">
        <v>0</v>
      </c>
      <c r="K38" s="21">
        <v>0</v>
      </c>
      <c r="L38" s="21">
        <v>11</v>
      </c>
      <c r="M38" s="21">
        <v>11</v>
      </c>
      <c r="N38" s="21">
        <v>8</v>
      </c>
      <c r="O38" s="21">
        <v>3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</row>
    <row r="39" spans="1:20" ht="11.25">
      <c r="A39" s="16" t="s">
        <v>107</v>
      </c>
      <c r="B39" s="16" t="s">
        <v>33</v>
      </c>
      <c r="C39" s="16">
        <v>15127</v>
      </c>
      <c r="D39" s="16">
        <v>10836</v>
      </c>
      <c r="E39" s="16">
        <v>10832</v>
      </c>
      <c r="F39" s="16">
        <v>4</v>
      </c>
      <c r="G39" s="21">
        <v>0</v>
      </c>
      <c r="H39" s="21">
        <v>4</v>
      </c>
      <c r="I39" s="21">
        <v>4</v>
      </c>
      <c r="J39" s="21">
        <v>0</v>
      </c>
      <c r="K39" s="21">
        <v>0</v>
      </c>
      <c r="L39" s="21">
        <v>33</v>
      </c>
      <c r="M39" s="21">
        <v>33</v>
      </c>
      <c r="N39" s="21">
        <v>25</v>
      </c>
      <c r="O39" s="21">
        <v>8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</row>
    <row r="40" spans="1:20" ht="11.25">
      <c r="A40" s="16" t="s">
        <v>108</v>
      </c>
      <c r="B40" s="16" t="s">
        <v>34</v>
      </c>
      <c r="C40" s="16">
        <v>10046</v>
      </c>
      <c r="D40" s="16">
        <v>7132</v>
      </c>
      <c r="E40" s="16">
        <v>7120</v>
      </c>
      <c r="F40" s="16">
        <v>12</v>
      </c>
      <c r="G40" s="21">
        <v>0</v>
      </c>
      <c r="H40" s="21">
        <v>12</v>
      </c>
      <c r="I40" s="21">
        <v>12</v>
      </c>
      <c r="J40" s="21">
        <v>0</v>
      </c>
      <c r="K40" s="21">
        <v>0</v>
      </c>
      <c r="L40" s="21">
        <v>17</v>
      </c>
      <c r="M40" s="21">
        <v>17</v>
      </c>
      <c r="N40" s="21">
        <v>9</v>
      </c>
      <c r="O40" s="21">
        <v>8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</row>
    <row r="41" spans="1:20" ht="11.25">
      <c r="A41" s="16" t="s">
        <v>109</v>
      </c>
      <c r="B41" s="16" t="s">
        <v>35</v>
      </c>
      <c r="C41" s="16">
        <v>11402</v>
      </c>
      <c r="D41" s="16">
        <v>8509</v>
      </c>
      <c r="E41" s="16">
        <v>8486</v>
      </c>
      <c r="F41" s="16">
        <v>23</v>
      </c>
      <c r="G41" s="21">
        <v>0</v>
      </c>
      <c r="H41" s="21">
        <v>23</v>
      </c>
      <c r="I41" s="21">
        <v>23</v>
      </c>
      <c r="J41" s="21">
        <v>0</v>
      </c>
      <c r="K41" s="21">
        <v>0</v>
      </c>
      <c r="L41" s="21">
        <v>31</v>
      </c>
      <c r="M41" s="21">
        <v>31</v>
      </c>
      <c r="N41" s="21">
        <v>21</v>
      </c>
      <c r="O41" s="21">
        <v>10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</row>
    <row r="42" spans="1:20" ht="11.25">
      <c r="A42" s="16" t="s">
        <v>110</v>
      </c>
      <c r="B42" s="16" t="s">
        <v>36</v>
      </c>
      <c r="C42" s="16">
        <v>7630</v>
      </c>
      <c r="D42" s="16">
        <v>5325</v>
      </c>
      <c r="E42" s="16">
        <v>5322</v>
      </c>
      <c r="F42" s="16">
        <v>3</v>
      </c>
      <c r="G42" s="21">
        <v>0</v>
      </c>
      <c r="H42" s="21">
        <v>3</v>
      </c>
      <c r="I42" s="21">
        <v>3</v>
      </c>
      <c r="J42" s="21">
        <v>0</v>
      </c>
      <c r="K42" s="21">
        <v>0</v>
      </c>
      <c r="L42" s="21">
        <v>17</v>
      </c>
      <c r="M42" s="21">
        <v>17</v>
      </c>
      <c r="N42" s="21">
        <v>8</v>
      </c>
      <c r="O42" s="21">
        <v>9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</row>
    <row r="43" spans="1:20" ht="11.25">
      <c r="A43" s="16" t="s">
        <v>111</v>
      </c>
      <c r="B43" s="16" t="s">
        <v>112</v>
      </c>
      <c r="C43" s="16">
        <v>10590</v>
      </c>
      <c r="D43" s="16">
        <v>7786</v>
      </c>
      <c r="E43" s="16">
        <v>7763</v>
      </c>
      <c r="F43" s="16">
        <v>23</v>
      </c>
      <c r="G43" s="21">
        <v>0</v>
      </c>
      <c r="H43" s="21">
        <v>23</v>
      </c>
      <c r="I43" s="21">
        <v>21</v>
      </c>
      <c r="J43" s="21">
        <v>0</v>
      </c>
      <c r="K43" s="21">
        <v>2</v>
      </c>
      <c r="L43" s="21">
        <v>23</v>
      </c>
      <c r="M43" s="21">
        <v>23</v>
      </c>
      <c r="N43" s="21">
        <v>14</v>
      </c>
      <c r="O43" s="21">
        <v>7</v>
      </c>
      <c r="P43" s="21">
        <v>2</v>
      </c>
      <c r="Q43" s="21">
        <v>0</v>
      </c>
      <c r="R43" s="21">
        <v>0</v>
      </c>
      <c r="S43" s="21">
        <v>0</v>
      </c>
      <c r="T43" s="21">
        <v>0</v>
      </c>
    </row>
    <row r="44" spans="1:20" ht="11.25">
      <c r="A44" s="16" t="s">
        <v>113</v>
      </c>
      <c r="B44" s="16" t="s">
        <v>37</v>
      </c>
      <c r="C44" s="16">
        <v>11679</v>
      </c>
      <c r="D44" s="16">
        <v>8205</v>
      </c>
      <c r="E44" s="16">
        <v>8198</v>
      </c>
      <c r="F44" s="16">
        <v>7</v>
      </c>
      <c r="G44" s="21">
        <v>0</v>
      </c>
      <c r="H44" s="21">
        <v>7</v>
      </c>
      <c r="I44" s="21">
        <v>7</v>
      </c>
      <c r="J44" s="21">
        <v>0</v>
      </c>
      <c r="K44" s="21">
        <v>0</v>
      </c>
      <c r="L44" s="21">
        <v>33</v>
      </c>
      <c r="M44" s="21">
        <v>33</v>
      </c>
      <c r="N44" s="21">
        <v>28</v>
      </c>
      <c r="O44" s="21">
        <v>5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</row>
    <row r="45" spans="1:20" ht="11.25">
      <c r="A45" s="16" t="s">
        <v>114</v>
      </c>
      <c r="B45" s="16" t="s">
        <v>38</v>
      </c>
      <c r="C45" s="16">
        <v>3776</v>
      </c>
      <c r="D45" s="16">
        <v>2780</v>
      </c>
      <c r="E45" s="16">
        <v>2772</v>
      </c>
      <c r="F45" s="16">
        <v>8</v>
      </c>
      <c r="G45" s="21">
        <v>0</v>
      </c>
      <c r="H45" s="21">
        <v>8</v>
      </c>
      <c r="I45" s="21">
        <v>8</v>
      </c>
      <c r="J45" s="21">
        <v>0</v>
      </c>
      <c r="K45" s="21">
        <v>0</v>
      </c>
      <c r="L45" s="21">
        <v>16</v>
      </c>
      <c r="M45" s="21">
        <v>16</v>
      </c>
      <c r="N45" s="21">
        <v>13</v>
      </c>
      <c r="O45" s="21">
        <v>3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</row>
    <row r="46" spans="1:20" ht="12" thickBot="1">
      <c r="A46" s="16" t="s">
        <v>115</v>
      </c>
      <c r="B46" s="16" t="s">
        <v>39</v>
      </c>
      <c r="C46" s="16">
        <v>22557</v>
      </c>
      <c r="D46" s="16">
        <v>16335</v>
      </c>
      <c r="E46" s="16">
        <v>16321</v>
      </c>
      <c r="F46" s="16">
        <v>14</v>
      </c>
      <c r="G46" s="21">
        <v>0</v>
      </c>
      <c r="H46" s="21">
        <v>14</v>
      </c>
      <c r="I46" s="21">
        <v>14</v>
      </c>
      <c r="J46" s="21">
        <v>0</v>
      </c>
      <c r="K46" s="21">
        <v>0</v>
      </c>
      <c r="L46" s="21">
        <v>60</v>
      </c>
      <c r="M46" s="21">
        <v>60</v>
      </c>
      <c r="N46" s="21">
        <v>39</v>
      </c>
      <c r="O46" s="21">
        <v>21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</row>
    <row r="47" spans="1:20" s="11" customFormat="1" ht="10.5">
      <c r="A47" s="7">
        <v>121100</v>
      </c>
      <c r="B47" s="8" t="s">
        <v>40</v>
      </c>
      <c r="C47" s="9">
        <f>SUM(C48:C61)</f>
        <v>183280</v>
      </c>
      <c r="D47" s="10">
        <f>E47+F47</f>
        <v>136119</v>
      </c>
      <c r="E47" s="9">
        <f>SUM(E48:E61)</f>
        <v>135711</v>
      </c>
      <c r="F47" s="9">
        <f>SUM(F48:F61)</f>
        <v>408</v>
      </c>
      <c r="G47" s="17">
        <f>SUM(G48:G61)</f>
        <v>0</v>
      </c>
      <c r="H47" s="17">
        <f>SUM(I47:K47)</f>
        <v>408</v>
      </c>
      <c r="I47" s="17">
        <f>SUM(I48:I61)</f>
        <v>398</v>
      </c>
      <c r="J47" s="17">
        <f>SUM(J48:J61)</f>
        <v>2</v>
      </c>
      <c r="K47" s="17">
        <f>SUM(K48:K61)</f>
        <v>8</v>
      </c>
      <c r="L47" s="18">
        <f>SUM(M47+Q47)</f>
        <v>332</v>
      </c>
      <c r="M47" s="18">
        <f>SUM(N47:P47)</f>
        <v>332</v>
      </c>
      <c r="N47" s="17">
        <f>SUM(N48:N61)</f>
        <v>156</v>
      </c>
      <c r="O47" s="17">
        <f>SUM(O48:O61)</f>
        <v>168</v>
      </c>
      <c r="P47" s="19">
        <f>SUM(P48:P61)</f>
        <v>8</v>
      </c>
      <c r="Q47" s="18">
        <f>SUM(R47:T47)</f>
        <v>0</v>
      </c>
      <c r="R47" s="17">
        <f>SUM(R48:R61)</f>
        <v>0</v>
      </c>
      <c r="S47" s="17">
        <f>SUM(S48:S61)</f>
        <v>0</v>
      </c>
      <c r="T47" s="19">
        <f>SUM(T48:T61)</f>
        <v>0</v>
      </c>
    </row>
    <row r="48" spans="1:20" ht="11.25">
      <c r="A48" s="16" t="s">
        <v>116</v>
      </c>
      <c r="B48" s="16" t="s">
        <v>117</v>
      </c>
      <c r="C48" s="16">
        <v>33585</v>
      </c>
      <c r="D48" s="16">
        <v>26005</v>
      </c>
      <c r="E48" s="16">
        <v>25930</v>
      </c>
      <c r="F48" s="16">
        <v>75</v>
      </c>
      <c r="G48" s="21">
        <v>0</v>
      </c>
      <c r="H48" s="21">
        <v>75</v>
      </c>
      <c r="I48" s="21">
        <v>75</v>
      </c>
      <c r="J48" s="21">
        <v>0</v>
      </c>
      <c r="K48" s="21">
        <v>0</v>
      </c>
      <c r="L48" s="21">
        <v>85</v>
      </c>
      <c r="M48" s="21">
        <v>85</v>
      </c>
      <c r="N48" s="21">
        <v>22</v>
      </c>
      <c r="O48" s="21">
        <v>63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</row>
    <row r="49" spans="1:20" ht="11.25">
      <c r="A49" s="16" t="s">
        <v>118</v>
      </c>
      <c r="B49" s="16" t="s">
        <v>41</v>
      </c>
      <c r="C49" s="16">
        <v>7497</v>
      </c>
      <c r="D49" s="16">
        <v>5746</v>
      </c>
      <c r="E49" s="16">
        <v>5719</v>
      </c>
      <c r="F49" s="16">
        <v>27</v>
      </c>
      <c r="G49" s="21">
        <v>0</v>
      </c>
      <c r="H49" s="21">
        <v>27</v>
      </c>
      <c r="I49" s="21">
        <v>27</v>
      </c>
      <c r="J49" s="21">
        <v>0</v>
      </c>
      <c r="K49" s="21">
        <v>0</v>
      </c>
      <c r="L49" s="21">
        <v>12</v>
      </c>
      <c r="M49" s="21">
        <v>12</v>
      </c>
      <c r="N49" s="21">
        <v>3</v>
      </c>
      <c r="O49" s="21">
        <v>9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</row>
    <row r="50" spans="1:20" ht="11.25">
      <c r="A50" s="16" t="s">
        <v>119</v>
      </c>
      <c r="B50" s="16" t="s">
        <v>42</v>
      </c>
      <c r="C50" s="16">
        <v>21162</v>
      </c>
      <c r="D50" s="16">
        <v>15735</v>
      </c>
      <c r="E50" s="16">
        <v>15701</v>
      </c>
      <c r="F50" s="16">
        <v>34</v>
      </c>
      <c r="G50" s="21">
        <v>0</v>
      </c>
      <c r="H50" s="21">
        <v>34</v>
      </c>
      <c r="I50" s="21">
        <v>34</v>
      </c>
      <c r="J50" s="21">
        <v>0</v>
      </c>
      <c r="K50" s="21">
        <v>0</v>
      </c>
      <c r="L50" s="21">
        <v>25</v>
      </c>
      <c r="M50" s="21">
        <v>25</v>
      </c>
      <c r="N50" s="21">
        <v>12</v>
      </c>
      <c r="O50" s="21">
        <v>13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</row>
    <row r="51" spans="1:20" ht="11.25">
      <c r="A51" s="16" t="s">
        <v>120</v>
      </c>
      <c r="B51" s="16" t="s">
        <v>43</v>
      </c>
      <c r="C51" s="16">
        <v>7162</v>
      </c>
      <c r="D51" s="16">
        <v>5245</v>
      </c>
      <c r="E51" s="16">
        <v>5229</v>
      </c>
      <c r="F51" s="16">
        <v>16</v>
      </c>
      <c r="G51" s="21">
        <v>0</v>
      </c>
      <c r="H51" s="21">
        <v>16</v>
      </c>
      <c r="I51" s="21">
        <v>16</v>
      </c>
      <c r="J51" s="21">
        <v>0</v>
      </c>
      <c r="K51" s="21">
        <v>0</v>
      </c>
      <c r="L51" s="21">
        <v>18</v>
      </c>
      <c r="M51" s="21">
        <v>18</v>
      </c>
      <c r="N51" s="21">
        <v>14</v>
      </c>
      <c r="O51" s="21">
        <v>4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</row>
    <row r="52" spans="1:20" ht="11.25">
      <c r="A52" s="16" t="s">
        <v>121</v>
      </c>
      <c r="B52" s="16" t="s">
        <v>44</v>
      </c>
      <c r="C52" s="16">
        <v>17342</v>
      </c>
      <c r="D52" s="16">
        <v>12309</v>
      </c>
      <c r="E52" s="16">
        <v>12296</v>
      </c>
      <c r="F52" s="16">
        <v>13</v>
      </c>
      <c r="G52" s="21">
        <v>0</v>
      </c>
      <c r="H52" s="21">
        <v>13</v>
      </c>
      <c r="I52" s="21">
        <v>13</v>
      </c>
      <c r="J52" s="21">
        <v>0</v>
      </c>
      <c r="K52" s="21">
        <v>0</v>
      </c>
      <c r="L52" s="21">
        <v>19</v>
      </c>
      <c r="M52" s="21">
        <v>19</v>
      </c>
      <c r="N52" s="21">
        <v>7</v>
      </c>
      <c r="O52" s="21">
        <v>12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</row>
    <row r="53" spans="1:20" ht="11.25">
      <c r="A53" s="16" t="s">
        <v>122</v>
      </c>
      <c r="B53" s="16" t="s">
        <v>45</v>
      </c>
      <c r="C53" s="16">
        <v>6505</v>
      </c>
      <c r="D53" s="16">
        <v>4966</v>
      </c>
      <c r="E53" s="16">
        <v>4890</v>
      </c>
      <c r="F53" s="16">
        <v>76</v>
      </c>
      <c r="G53" s="21">
        <v>0</v>
      </c>
      <c r="H53" s="21">
        <v>76</v>
      </c>
      <c r="I53" s="21">
        <v>73</v>
      </c>
      <c r="J53" s="21">
        <v>0</v>
      </c>
      <c r="K53" s="21">
        <v>3</v>
      </c>
      <c r="L53" s="21">
        <v>22</v>
      </c>
      <c r="M53" s="21">
        <v>22</v>
      </c>
      <c r="N53" s="21">
        <v>12</v>
      </c>
      <c r="O53" s="21">
        <v>7</v>
      </c>
      <c r="P53" s="21">
        <v>3</v>
      </c>
      <c r="Q53" s="21">
        <v>0</v>
      </c>
      <c r="R53" s="21">
        <v>0</v>
      </c>
      <c r="S53" s="21">
        <v>0</v>
      </c>
      <c r="T53" s="21">
        <v>0</v>
      </c>
    </row>
    <row r="54" spans="1:20" ht="11.25">
      <c r="A54" s="16" t="s">
        <v>123</v>
      </c>
      <c r="B54" s="16" t="s">
        <v>46</v>
      </c>
      <c r="C54" s="16">
        <v>5661</v>
      </c>
      <c r="D54" s="16">
        <v>3930</v>
      </c>
      <c r="E54" s="16">
        <v>3922</v>
      </c>
      <c r="F54" s="16">
        <v>8</v>
      </c>
      <c r="G54" s="21">
        <v>0</v>
      </c>
      <c r="H54" s="21">
        <v>8</v>
      </c>
      <c r="I54" s="21">
        <v>6</v>
      </c>
      <c r="J54" s="21">
        <v>2</v>
      </c>
      <c r="K54" s="21">
        <v>0</v>
      </c>
      <c r="L54" s="21">
        <v>6</v>
      </c>
      <c r="M54" s="21">
        <v>6</v>
      </c>
      <c r="N54" s="21">
        <v>1</v>
      </c>
      <c r="O54" s="21">
        <v>5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</row>
    <row r="55" spans="1:20" ht="11.25">
      <c r="A55" s="16" t="s">
        <v>124</v>
      </c>
      <c r="B55" s="16" t="s">
        <v>47</v>
      </c>
      <c r="C55" s="16">
        <v>8786</v>
      </c>
      <c r="D55" s="16">
        <v>6504</v>
      </c>
      <c r="E55" s="16">
        <v>6487</v>
      </c>
      <c r="F55" s="16">
        <v>17</v>
      </c>
      <c r="G55" s="21">
        <v>0</v>
      </c>
      <c r="H55" s="21">
        <v>17</v>
      </c>
      <c r="I55" s="21">
        <v>17</v>
      </c>
      <c r="J55" s="21">
        <v>0</v>
      </c>
      <c r="K55" s="21">
        <v>0</v>
      </c>
      <c r="L55" s="21">
        <v>12</v>
      </c>
      <c r="M55" s="21">
        <v>12</v>
      </c>
      <c r="N55" s="21">
        <v>6</v>
      </c>
      <c r="O55" s="21">
        <v>6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</row>
    <row r="56" spans="1:20" ht="11.25">
      <c r="A56" s="16" t="s">
        <v>125</v>
      </c>
      <c r="B56" s="16" t="s">
        <v>126</v>
      </c>
      <c r="C56" s="16">
        <v>22249</v>
      </c>
      <c r="D56" s="16">
        <v>16150</v>
      </c>
      <c r="E56" s="16">
        <v>16123</v>
      </c>
      <c r="F56" s="16">
        <v>27</v>
      </c>
      <c r="G56" s="21">
        <v>0</v>
      </c>
      <c r="H56" s="21">
        <v>27</v>
      </c>
      <c r="I56" s="21">
        <v>27</v>
      </c>
      <c r="J56" s="21">
        <v>0</v>
      </c>
      <c r="K56" s="21">
        <v>0</v>
      </c>
      <c r="L56" s="21">
        <v>19</v>
      </c>
      <c r="M56" s="21">
        <v>19</v>
      </c>
      <c r="N56" s="21">
        <v>13</v>
      </c>
      <c r="O56" s="21">
        <v>6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</row>
    <row r="57" spans="1:20" ht="11.25">
      <c r="A57" s="16" t="s">
        <v>127</v>
      </c>
      <c r="B57" s="16" t="s">
        <v>48</v>
      </c>
      <c r="C57" s="16">
        <v>8102</v>
      </c>
      <c r="D57" s="16">
        <v>5744</v>
      </c>
      <c r="E57" s="16">
        <v>5740</v>
      </c>
      <c r="F57" s="16">
        <v>4</v>
      </c>
      <c r="G57" s="21">
        <v>0</v>
      </c>
      <c r="H57" s="21">
        <v>4</v>
      </c>
      <c r="I57" s="21">
        <v>4</v>
      </c>
      <c r="J57" s="21">
        <v>0</v>
      </c>
      <c r="K57" s="21">
        <v>0</v>
      </c>
      <c r="L57" s="21">
        <v>18</v>
      </c>
      <c r="M57" s="21">
        <v>18</v>
      </c>
      <c r="N57" s="21">
        <v>12</v>
      </c>
      <c r="O57" s="21">
        <v>6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</row>
    <row r="58" spans="1:20" ht="11.25">
      <c r="A58" s="16" t="s">
        <v>128</v>
      </c>
      <c r="B58" s="16" t="s">
        <v>49</v>
      </c>
      <c r="C58" s="16">
        <v>13605</v>
      </c>
      <c r="D58" s="16">
        <v>10073</v>
      </c>
      <c r="E58" s="16">
        <v>10043</v>
      </c>
      <c r="F58" s="16">
        <v>30</v>
      </c>
      <c r="G58" s="21">
        <v>0</v>
      </c>
      <c r="H58" s="21">
        <v>30</v>
      </c>
      <c r="I58" s="21">
        <v>30</v>
      </c>
      <c r="J58" s="21">
        <v>0</v>
      </c>
      <c r="K58" s="21">
        <v>0</v>
      </c>
      <c r="L58" s="21">
        <v>18</v>
      </c>
      <c r="M58" s="21">
        <v>18</v>
      </c>
      <c r="N58" s="21">
        <v>11</v>
      </c>
      <c r="O58" s="21">
        <v>7</v>
      </c>
      <c r="P58" s="21">
        <v>0</v>
      </c>
      <c r="Q58" s="21">
        <v>0</v>
      </c>
      <c r="R58" s="21">
        <v>0</v>
      </c>
      <c r="S58" s="21">
        <v>0</v>
      </c>
      <c r="T58" s="21">
        <v>0</v>
      </c>
    </row>
    <row r="59" spans="1:20" ht="11.25">
      <c r="A59" s="16" t="s">
        <v>129</v>
      </c>
      <c r="B59" s="16" t="s">
        <v>130</v>
      </c>
      <c r="C59" s="16">
        <v>17519</v>
      </c>
      <c r="D59" s="16">
        <v>13514</v>
      </c>
      <c r="E59" s="16">
        <v>13453</v>
      </c>
      <c r="F59" s="16">
        <v>61</v>
      </c>
      <c r="G59" s="21">
        <v>0</v>
      </c>
      <c r="H59" s="21">
        <v>61</v>
      </c>
      <c r="I59" s="21">
        <v>56</v>
      </c>
      <c r="J59" s="21">
        <v>0</v>
      </c>
      <c r="K59" s="21">
        <v>5</v>
      </c>
      <c r="L59" s="21">
        <v>58</v>
      </c>
      <c r="M59" s="21">
        <v>58</v>
      </c>
      <c r="N59" s="21">
        <v>29</v>
      </c>
      <c r="O59" s="21">
        <v>24</v>
      </c>
      <c r="P59" s="21">
        <v>5</v>
      </c>
      <c r="Q59" s="21">
        <v>0</v>
      </c>
      <c r="R59" s="21">
        <v>0</v>
      </c>
      <c r="S59" s="21">
        <v>0</v>
      </c>
      <c r="T59" s="21">
        <v>0</v>
      </c>
    </row>
    <row r="60" spans="1:20" ht="11.25">
      <c r="A60" s="16" t="s">
        <v>131</v>
      </c>
      <c r="B60" s="16" t="s">
        <v>50</v>
      </c>
      <c r="C60" s="16">
        <v>4123</v>
      </c>
      <c r="D60" s="16">
        <v>2940</v>
      </c>
      <c r="E60" s="16">
        <v>2930</v>
      </c>
      <c r="F60" s="16">
        <v>10</v>
      </c>
      <c r="G60" s="21">
        <v>0</v>
      </c>
      <c r="H60" s="21">
        <v>10</v>
      </c>
      <c r="I60" s="21">
        <v>10</v>
      </c>
      <c r="J60" s="21">
        <v>0</v>
      </c>
      <c r="K60" s="21">
        <v>0</v>
      </c>
      <c r="L60" s="21">
        <v>6</v>
      </c>
      <c r="M60" s="21">
        <v>6</v>
      </c>
      <c r="N60" s="21">
        <v>4</v>
      </c>
      <c r="O60" s="21">
        <v>2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</row>
    <row r="61" spans="1:20" ht="12" thickBot="1">
      <c r="A61" s="16" t="s">
        <v>132</v>
      </c>
      <c r="B61" s="16" t="s">
        <v>51</v>
      </c>
      <c r="C61" s="16">
        <v>9982</v>
      </c>
      <c r="D61" s="16">
        <v>7258</v>
      </c>
      <c r="E61" s="16">
        <v>7248</v>
      </c>
      <c r="F61" s="16">
        <v>10</v>
      </c>
      <c r="G61" s="21">
        <v>0</v>
      </c>
      <c r="H61" s="21">
        <v>10</v>
      </c>
      <c r="I61" s="21">
        <v>10</v>
      </c>
      <c r="J61" s="21">
        <v>0</v>
      </c>
      <c r="K61" s="21">
        <v>0</v>
      </c>
      <c r="L61" s="21">
        <v>14</v>
      </c>
      <c r="M61" s="21">
        <v>14</v>
      </c>
      <c r="N61" s="21">
        <v>10</v>
      </c>
      <c r="O61" s="21">
        <v>4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</row>
    <row r="62" spans="1:20" s="11" customFormat="1" ht="10.5">
      <c r="A62" s="7">
        <v>121500</v>
      </c>
      <c r="B62" s="8" t="s">
        <v>52</v>
      </c>
      <c r="C62" s="9">
        <f>SUM(C63:C71)</f>
        <v>82912</v>
      </c>
      <c r="D62" s="10">
        <f>E62+F62</f>
        <v>62695</v>
      </c>
      <c r="E62" s="9">
        <f>SUM(E63:E71)</f>
        <v>62432</v>
      </c>
      <c r="F62" s="9">
        <f>SUM(F63:F71)</f>
        <v>263</v>
      </c>
      <c r="G62" s="17">
        <f>SUM(G63:G71)</f>
        <v>0</v>
      </c>
      <c r="H62" s="17">
        <f>SUM(I62:K62)</f>
        <v>263</v>
      </c>
      <c r="I62" s="17">
        <f>SUM(I63:I71)</f>
        <v>251</v>
      </c>
      <c r="J62" s="17">
        <f>SUM(J63:J71)</f>
        <v>0</v>
      </c>
      <c r="K62" s="17">
        <f>SUM(K63:K71)</f>
        <v>12</v>
      </c>
      <c r="L62" s="18">
        <f>SUM(M62+Q62)</f>
        <v>244</v>
      </c>
      <c r="M62" s="18">
        <f>SUM(N62:P62)</f>
        <v>244</v>
      </c>
      <c r="N62" s="17">
        <f>SUM(N63:N71)</f>
        <v>140</v>
      </c>
      <c r="O62" s="17">
        <f>SUM(O63:O71)</f>
        <v>92</v>
      </c>
      <c r="P62" s="19">
        <f>SUM(P63:P71)</f>
        <v>12</v>
      </c>
      <c r="Q62" s="18">
        <f>SUM(R62:T62)</f>
        <v>0</v>
      </c>
      <c r="R62" s="17">
        <f>SUM(R63:R71)</f>
        <v>0</v>
      </c>
      <c r="S62" s="17">
        <f>SUM(S63:S71)</f>
        <v>0</v>
      </c>
      <c r="T62" s="19">
        <f>SUM(T63:T71)</f>
        <v>0</v>
      </c>
    </row>
    <row r="63" spans="1:20" ht="11.25">
      <c r="A63" s="16" t="s">
        <v>133</v>
      </c>
      <c r="B63" s="16" t="s">
        <v>134</v>
      </c>
      <c r="C63" s="16">
        <v>5202</v>
      </c>
      <c r="D63" s="16">
        <v>4052</v>
      </c>
      <c r="E63" s="16">
        <v>4019</v>
      </c>
      <c r="F63" s="16">
        <v>33</v>
      </c>
      <c r="G63" s="21">
        <v>0</v>
      </c>
      <c r="H63" s="21">
        <v>33</v>
      </c>
      <c r="I63" s="21">
        <v>33</v>
      </c>
      <c r="J63" s="21">
        <v>0</v>
      </c>
      <c r="K63" s="21">
        <v>0</v>
      </c>
      <c r="L63" s="21">
        <v>9</v>
      </c>
      <c r="M63" s="21">
        <v>9</v>
      </c>
      <c r="N63" s="21">
        <v>6</v>
      </c>
      <c r="O63" s="21">
        <v>3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</row>
    <row r="64" spans="1:20" ht="11.25">
      <c r="A64" s="16" t="s">
        <v>135</v>
      </c>
      <c r="B64" s="16" t="s">
        <v>53</v>
      </c>
      <c r="C64" s="16">
        <v>9661</v>
      </c>
      <c r="D64" s="16">
        <v>7670</v>
      </c>
      <c r="E64" s="16">
        <v>7622</v>
      </c>
      <c r="F64" s="16">
        <v>48</v>
      </c>
      <c r="G64" s="21">
        <v>0</v>
      </c>
      <c r="H64" s="21">
        <v>48</v>
      </c>
      <c r="I64" s="21">
        <v>47</v>
      </c>
      <c r="J64" s="21">
        <v>0</v>
      </c>
      <c r="K64" s="21">
        <v>1</v>
      </c>
      <c r="L64" s="21">
        <v>16</v>
      </c>
      <c r="M64" s="21">
        <v>16</v>
      </c>
      <c r="N64" s="21">
        <v>4</v>
      </c>
      <c r="O64" s="21">
        <v>11</v>
      </c>
      <c r="P64" s="21">
        <v>1</v>
      </c>
      <c r="Q64" s="21">
        <v>0</v>
      </c>
      <c r="R64" s="21">
        <v>0</v>
      </c>
      <c r="S64" s="21">
        <v>0</v>
      </c>
      <c r="T64" s="21">
        <v>0</v>
      </c>
    </row>
    <row r="65" spans="1:20" ht="11.25">
      <c r="A65" s="16" t="s">
        <v>136</v>
      </c>
      <c r="B65" s="16" t="s">
        <v>54</v>
      </c>
      <c r="C65" s="16">
        <v>8389</v>
      </c>
      <c r="D65" s="16">
        <v>6114</v>
      </c>
      <c r="E65" s="16">
        <v>6101</v>
      </c>
      <c r="F65" s="16">
        <v>13</v>
      </c>
      <c r="G65" s="21">
        <v>0</v>
      </c>
      <c r="H65" s="21">
        <v>13</v>
      </c>
      <c r="I65" s="21">
        <v>13</v>
      </c>
      <c r="J65" s="21">
        <v>0</v>
      </c>
      <c r="K65" s="21">
        <v>0</v>
      </c>
      <c r="L65" s="21">
        <v>20</v>
      </c>
      <c r="M65" s="21">
        <v>20</v>
      </c>
      <c r="N65" s="21">
        <v>8</v>
      </c>
      <c r="O65" s="21">
        <v>12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</row>
    <row r="66" spans="1:20" ht="11.25">
      <c r="A66" s="16" t="s">
        <v>137</v>
      </c>
      <c r="B66" s="16" t="s">
        <v>138</v>
      </c>
      <c r="C66" s="16">
        <v>6472</v>
      </c>
      <c r="D66" s="16">
        <v>4611</v>
      </c>
      <c r="E66" s="16">
        <v>4587</v>
      </c>
      <c r="F66" s="16">
        <v>24</v>
      </c>
      <c r="G66" s="21">
        <v>0</v>
      </c>
      <c r="H66" s="21">
        <v>24</v>
      </c>
      <c r="I66" s="21">
        <v>24</v>
      </c>
      <c r="J66" s="21">
        <v>0</v>
      </c>
      <c r="K66" s="21">
        <v>0</v>
      </c>
      <c r="L66" s="21">
        <v>13</v>
      </c>
      <c r="M66" s="21">
        <v>13</v>
      </c>
      <c r="N66" s="21">
        <v>10</v>
      </c>
      <c r="O66" s="21">
        <v>3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</row>
    <row r="67" spans="1:20" ht="11.25">
      <c r="A67" s="16" t="s">
        <v>139</v>
      </c>
      <c r="B67" s="16" t="s">
        <v>140</v>
      </c>
      <c r="C67" s="16">
        <v>10635</v>
      </c>
      <c r="D67" s="16">
        <v>7758</v>
      </c>
      <c r="E67" s="16">
        <v>7744</v>
      </c>
      <c r="F67" s="16">
        <v>14</v>
      </c>
      <c r="G67" s="21">
        <v>0</v>
      </c>
      <c r="H67" s="21">
        <v>14</v>
      </c>
      <c r="I67" s="21">
        <v>14</v>
      </c>
      <c r="J67" s="21">
        <v>0</v>
      </c>
      <c r="K67" s="21">
        <v>0</v>
      </c>
      <c r="L67" s="21">
        <v>40</v>
      </c>
      <c r="M67" s="21">
        <v>40</v>
      </c>
      <c r="N67" s="21">
        <v>29</v>
      </c>
      <c r="O67" s="21">
        <v>11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</row>
    <row r="68" spans="1:20" ht="11.25">
      <c r="A68" s="16" t="s">
        <v>141</v>
      </c>
      <c r="B68" s="16" t="s">
        <v>55</v>
      </c>
      <c r="C68" s="16">
        <v>16146</v>
      </c>
      <c r="D68" s="16">
        <v>12340</v>
      </c>
      <c r="E68" s="16">
        <v>12303</v>
      </c>
      <c r="F68" s="16">
        <v>37</v>
      </c>
      <c r="G68" s="21">
        <v>0</v>
      </c>
      <c r="H68" s="21">
        <v>37</v>
      </c>
      <c r="I68" s="21">
        <v>34</v>
      </c>
      <c r="J68" s="21">
        <v>0</v>
      </c>
      <c r="K68" s="21">
        <v>3</v>
      </c>
      <c r="L68" s="21">
        <v>73</v>
      </c>
      <c r="M68" s="21">
        <v>73</v>
      </c>
      <c r="N68" s="21">
        <v>43</v>
      </c>
      <c r="O68" s="21">
        <v>27</v>
      </c>
      <c r="P68" s="21">
        <v>3</v>
      </c>
      <c r="Q68" s="21">
        <v>0</v>
      </c>
      <c r="R68" s="21">
        <v>0</v>
      </c>
      <c r="S68" s="21">
        <v>0</v>
      </c>
      <c r="T68" s="21">
        <v>0</v>
      </c>
    </row>
    <row r="69" spans="1:20" ht="11.25">
      <c r="A69" s="16" t="s">
        <v>142</v>
      </c>
      <c r="B69" s="16" t="s">
        <v>143</v>
      </c>
      <c r="C69" s="16">
        <v>11768</v>
      </c>
      <c r="D69" s="16">
        <v>9112</v>
      </c>
      <c r="E69" s="16">
        <v>9067</v>
      </c>
      <c r="F69" s="16">
        <v>45</v>
      </c>
      <c r="G69" s="21">
        <v>0</v>
      </c>
      <c r="H69" s="21">
        <v>45</v>
      </c>
      <c r="I69" s="21">
        <v>39</v>
      </c>
      <c r="J69" s="21">
        <v>0</v>
      </c>
      <c r="K69" s="21">
        <v>6</v>
      </c>
      <c r="L69" s="21">
        <v>29</v>
      </c>
      <c r="M69" s="21">
        <v>29</v>
      </c>
      <c r="N69" s="21">
        <v>13</v>
      </c>
      <c r="O69" s="21">
        <v>10</v>
      </c>
      <c r="P69" s="21">
        <v>6</v>
      </c>
      <c r="Q69" s="21">
        <v>0</v>
      </c>
      <c r="R69" s="21">
        <v>0</v>
      </c>
      <c r="S69" s="21">
        <v>0</v>
      </c>
      <c r="T69" s="21">
        <v>0</v>
      </c>
    </row>
    <row r="70" spans="1:20" ht="11.25">
      <c r="A70" s="16" t="s">
        <v>144</v>
      </c>
      <c r="B70" s="16" t="s">
        <v>56</v>
      </c>
      <c r="C70" s="16">
        <v>9036</v>
      </c>
      <c r="D70" s="16">
        <v>6827</v>
      </c>
      <c r="E70" s="16">
        <v>6798</v>
      </c>
      <c r="F70" s="16">
        <v>29</v>
      </c>
      <c r="G70" s="21">
        <v>0</v>
      </c>
      <c r="H70" s="21">
        <v>29</v>
      </c>
      <c r="I70" s="21">
        <v>29</v>
      </c>
      <c r="J70" s="21">
        <v>0</v>
      </c>
      <c r="K70" s="21">
        <v>0</v>
      </c>
      <c r="L70" s="21">
        <v>27</v>
      </c>
      <c r="M70" s="21">
        <v>27</v>
      </c>
      <c r="N70" s="21">
        <v>20</v>
      </c>
      <c r="O70" s="21">
        <v>7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</row>
    <row r="71" spans="1:20" ht="12" thickBot="1">
      <c r="A71" s="16" t="s">
        <v>145</v>
      </c>
      <c r="B71" s="16" t="s">
        <v>57</v>
      </c>
      <c r="C71" s="16">
        <v>5603</v>
      </c>
      <c r="D71" s="16">
        <v>4211</v>
      </c>
      <c r="E71" s="16">
        <v>4191</v>
      </c>
      <c r="F71" s="16">
        <v>20</v>
      </c>
      <c r="G71" s="21">
        <v>0</v>
      </c>
      <c r="H71" s="21">
        <v>20</v>
      </c>
      <c r="I71" s="21">
        <v>18</v>
      </c>
      <c r="J71" s="21">
        <v>0</v>
      </c>
      <c r="K71" s="21">
        <v>2</v>
      </c>
      <c r="L71" s="21">
        <v>17</v>
      </c>
      <c r="M71" s="21">
        <v>17</v>
      </c>
      <c r="N71" s="21">
        <v>7</v>
      </c>
      <c r="O71" s="21">
        <v>8</v>
      </c>
      <c r="P71" s="21">
        <v>2</v>
      </c>
      <c r="Q71" s="21">
        <v>0</v>
      </c>
      <c r="R71" s="21">
        <v>0</v>
      </c>
      <c r="S71" s="21">
        <v>0</v>
      </c>
      <c r="T71" s="21">
        <v>0</v>
      </c>
    </row>
    <row r="72" spans="1:20" s="11" customFormat="1" ht="10.5">
      <c r="A72" s="7">
        <v>121700</v>
      </c>
      <c r="B72" s="8" t="s">
        <v>58</v>
      </c>
      <c r="C72" s="9">
        <f>SUM(C73:C77)</f>
        <v>66453</v>
      </c>
      <c r="D72" s="10">
        <f>E72+F72</f>
        <v>51327</v>
      </c>
      <c r="E72" s="9">
        <f>SUM(E73:E77)</f>
        <v>51192</v>
      </c>
      <c r="F72" s="9">
        <f>SUM(F73:F77)</f>
        <v>135</v>
      </c>
      <c r="G72" s="17">
        <f>SUM(G73:G77)</f>
        <v>1</v>
      </c>
      <c r="H72" s="17">
        <f>SUM(I72:K72)</f>
        <v>134</v>
      </c>
      <c r="I72" s="17">
        <f>SUM(I73:I77)</f>
        <v>128</v>
      </c>
      <c r="J72" s="17">
        <f>SUM(J73:J77)</f>
        <v>3</v>
      </c>
      <c r="K72" s="17">
        <f>SUM(K73:K77)</f>
        <v>3</v>
      </c>
      <c r="L72" s="18">
        <f>SUM(M72+Q72)</f>
        <v>156</v>
      </c>
      <c r="M72" s="18">
        <f>SUM(N72:P72)</f>
        <v>156</v>
      </c>
      <c r="N72" s="17">
        <f>SUM(N73:N77)</f>
        <v>58</v>
      </c>
      <c r="O72" s="17">
        <f>SUM(O73:O77)</f>
        <v>95</v>
      </c>
      <c r="P72" s="19">
        <f>SUM(P73:P77)</f>
        <v>3</v>
      </c>
      <c r="Q72" s="18">
        <f>SUM(R72:T72)</f>
        <v>0</v>
      </c>
      <c r="R72" s="17">
        <f>SUM(R73:R77)</f>
        <v>0</v>
      </c>
      <c r="S72" s="17">
        <f>SUM(S73:S77)</f>
        <v>0</v>
      </c>
      <c r="T72" s="19">
        <f>SUM(T73:T77)</f>
        <v>0</v>
      </c>
    </row>
    <row r="73" spans="1:20" ht="11.25">
      <c r="A73" s="16" t="s">
        <v>146</v>
      </c>
      <c r="B73" s="16" t="s">
        <v>59</v>
      </c>
      <c r="C73" s="16">
        <v>28357</v>
      </c>
      <c r="D73" s="16">
        <v>23054</v>
      </c>
      <c r="E73" s="16">
        <v>22991</v>
      </c>
      <c r="F73" s="16">
        <v>63</v>
      </c>
      <c r="G73" s="21">
        <v>0</v>
      </c>
      <c r="H73" s="21">
        <v>63</v>
      </c>
      <c r="I73" s="21">
        <v>61</v>
      </c>
      <c r="J73" s="21">
        <v>2</v>
      </c>
      <c r="K73" s="21">
        <v>0</v>
      </c>
      <c r="L73" s="21">
        <v>94</v>
      </c>
      <c r="M73" s="21">
        <v>94</v>
      </c>
      <c r="N73" s="21">
        <v>28</v>
      </c>
      <c r="O73" s="21">
        <v>66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</row>
    <row r="74" spans="1:20" ht="11.25">
      <c r="A74" s="16" t="s">
        <v>147</v>
      </c>
      <c r="B74" s="16" t="s">
        <v>60</v>
      </c>
      <c r="C74" s="16">
        <v>7027</v>
      </c>
      <c r="D74" s="16">
        <v>5188</v>
      </c>
      <c r="E74" s="16">
        <v>5185</v>
      </c>
      <c r="F74" s="16">
        <v>3</v>
      </c>
      <c r="G74" s="21">
        <v>0</v>
      </c>
      <c r="H74" s="21">
        <v>3</v>
      </c>
      <c r="I74" s="21">
        <v>3</v>
      </c>
      <c r="J74" s="21">
        <v>0</v>
      </c>
      <c r="K74" s="21">
        <v>0</v>
      </c>
      <c r="L74" s="21">
        <v>10</v>
      </c>
      <c r="M74" s="21">
        <v>10</v>
      </c>
      <c r="N74" s="21">
        <v>4</v>
      </c>
      <c r="O74" s="21">
        <v>6</v>
      </c>
      <c r="P74" s="21">
        <v>0</v>
      </c>
      <c r="Q74" s="21">
        <v>0</v>
      </c>
      <c r="R74" s="21">
        <v>0</v>
      </c>
      <c r="S74" s="21">
        <v>0</v>
      </c>
      <c r="T74" s="21">
        <v>0</v>
      </c>
    </row>
    <row r="75" spans="1:20" ht="11.25">
      <c r="A75" s="16" t="s">
        <v>148</v>
      </c>
      <c r="B75" s="16" t="s">
        <v>61</v>
      </c>
      <c r="C75" s="16">
        <v>12361</v>
      </c>
      <c r="D75" s="16">
        <v>9181</v>
      </c>
      <c r="E75" s="16">
        <v>9157</v>
      </c>
      <c r="F75" s="16">
        <v>24</v>
      </c>
      <c r="G75" s="21">
        <v>0</v>
      </c>
      <c r="H75" s="21">
        <v>24</v>
      </c>
      <c r="I75" s="21">
        <v>24</v>
      </c>
      <c r="J75" s="21">
        <v>0</v>
      </c>
      <c r="K75" s="21">
        <v>0</v>
      </c>
      <c r="L75" s="21">
        <v>20</v>
      </c>
      <c r="M75" s="21">
        <v>20</v>
      </c>
      <c r="N75" s="21">
        <v>13</v>
      </c>
      <c r="O75" s="21">
        <v>7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</row>
    <row r="76" spans="1:20" ht="11.25">
      <c r="A76" s="16" t="s">
        <v>149</v>
      </c>
      <c r="B76" s="16" t="s">
        <v>62</v>
      </c>
      <c r="C76" s="16">
        <v>8083</v>
      </c>
      <c r="D76" s="16">
        <v>6072</v>
      </c>
      <c r="E76" s="16">
        <v>6043</v>
      </c>
      <c r="F76" s="16">
        <v>29</v>
      </c>
      <c r="G76" s="21">
        <v>0</v>
      </c>
      <c r="H76" s="21">
        <v>29</v>
      </c>
      <c r="I76" s="21">
        <v>26</v>
      </c>
      <c r="J76" s="21">
        <v>0</v>
      </c>
      <c r="K76" s="21">
        <v>3</v>
      </c>
      <c r="L76" s="21">
        <v>21</v>
      </c>
      <c r="M76" s="21">
        <v>21</v>
      </c>
      <c r="N76" s="21">
        <v>9</v>
      </c>
      <c r="O76" s="21">
        <v>9</v>
      </c>
      <c r="P76" s="21">
        <v>3</v>
      </c>
      <c r="Q76" s="21">
        <v>0</v>
      </c>
      <c r="R76" s="21">
        <v>0</v>
      </c>
      <c r="S76" s="21">
        <v>0</v>
      </c>
      <c r="T76" s="21">
        <v>0</v>
      </c>
    </row>
    <row r="77" spans="1:20" ht="12" thickBot="1">
      <c r="A77" s="22" t="s">
        <v>150</v>
      </c>
      <c r="B77" s="22" t="s">
        <v>63</v>
      </c>
      <c r="C77" s="22">
        <v>10625</v>
      </c>
      <c r="D77" s="22">
        <v>7832</v>
      </c>
      <c r="E77" s="22">
        <v>7816</v>
      </c>
      <c r="F77" s="22">
        <v>16</v>
      </c>
      <c r="G77" s="23">
        <v>1</v>
      </c>
      <c r="H77" s="23">
        <v>15</v>
      </c>
      <c r="I77" s="23">
        <v>14</v>
      </c>
      <c r="J77" s="23">
        <v>1</v>
      </c>
      <c r="K77" s="23">
        <v>0</v>
      </c>
      <c r="L77" s="23">
        <v>11</v>
      </c>
      <c r="M77" s="23">
        <v>11</v>
      </c>
      <c r="N77" s="23">
        <v>4</v>
      </c>
      <c r="O77" s="23">
        <v>7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</row>
    <row r="78" spans="1:20" ht="22.5">
      <c r="A78" s="26" t="s">
        <v>151</v>
      </c>
      <c r="B78" s="25" t="s">
        <v>161</v>
      </c>
      <c r="C78" s="24">
        <v>84261</v>
      </c>
      <c r="D78" s="24">
        <v>65439</v>
      </c>
      <c r="E78" s="24">
        <v>65415</v>
      </c>
      <c r="F78" s="24">
        <v>24</v>
      </c>
      <c r="G78" s="20">
        <v>0</v>
      </c>
      <c r="H78" s="20">
        <v>24</v>
      </c>
      <c r="I78" s="20">
        <v>23</v>
      </c>
      <c r="J78" s="20">
        <v>0</v>
      </c>
      <c r="K78" s="20">
        <v>1</v>
      </c>
      <c r="L78" s="20">
        <v>305</v>
      </c>
      <c r="M78" s="20">
        <v>305</v>
      </c>
      <c r="N78" s="20">
        <v>196</v>
      </c>
      <c r="O78" s="20">
        <v>108</v>
      </c>
      <c r="P78" s="20">
        <v>1</v>
      </c>
      <c r="Q78" s="20">
        <v>0</v>
      </c>
      <c r="R78" s="20">
        <v>0</v>
      </c>
      <c r="S78" s="20">
        <v>0</v>
      </c>
      <c r="T78" s="20">
        <v>0</v>
      </c>
    </row>
    <row r="79" ht="12" thickBot="1">
      <c r="D79" s="12"/>
    </row>
    <row r="80" spans="2:20" ht="22.5" customHeight="1" thickBot="1" thickTop="1">
      <c r="B80" s="13" t="s">
        <v>64</v>
      </c>
      <c r="C80" s="14">
        <f aca="true" t="shared" si="0" ref="C80:T80">C6+C17+C30+C47+C62+C72+C78</f>
        <v>852332</v>
      </c>
      <c r="D80" s="14">
        <f t="shared" si="0"/>
        <v>633334</v>
      </c>
      <c r="E80" s="15">
        <f t="shared" si="0"/>
        <v>632008</v>
      </c>
      <c r="F80" s="15">
        <f t="shared" si="0"/>
        <v>1326</v>
      </c>
      <c r="G80" s="15">
        <f t="shared" si="0"/>
        <v>1</v>
      </c>
      <c r="H80" s="14">
        <f t="shared" si="0"/>
        <v>1325</v>
      </c>
      <c r="I80" s="15">
        <f t="shared" si="0"/>
        <v>1282</v>
      </c>
      <c r="J80" s="15">
        <f t="shared" si="0"/>
        <v>6</v>
      </c>
      <c r="K80" s="15">
        <f t="shared" si="0"/>
        <v>37</v>
      </c>
      <c r="L80" s="14">
        <f t="shared" si="0"/>
        <v>2210</v>
      </c>
      <c r="M80" s="14">
        <f t="shared" si="0"/>
        <v>2210</v>
      </c>
      <c r="N80" s="15">
        <f t="shared" si="0"/>
        <v>1330</v>
      </c>
      <c r="O80" s="15">
        <f t="shared" si="0"/>
        <v>843</v>
      </c>
      <c r="P80" s="15">
        <f t="shared" si="0"/>
        <v>37</v>
      </c>
      <c r="Q80" s="14">
        <f t="shared" si="0"/>
        <v>0</v>
      </c>
      <c r="R80" s="15">
        <f t="shared" si="0"/>
        <v>0</v>
      </c>
      <c r="S80" s="15">
        <f t="shared" si="0"/>
        <v>0</v>
      </c>
      <c r="T80" s="15">
        <f t="shared" si="0"/>
        <v>0</v>
      </c>
    </row>
    <row r="81" ht="12" thickTop="1"/>
    <row r="83" spans="1:16" ht="11.25">
      <c r="A83" s="43" t="s">
        <v>65</v>
      </c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</row>
  </sheetData>
  <sheetProtection/>
  <mergeCells count="16">
    <mergeCell ref="Q4:T4"/>
    <mergeCell ref="A83:P83"/>
    <mergeCell ref="G4:G5"/>
    <mergeCell ref="H4:K4"/>
    <mergeCell ref="L4:L5"/>
    <mergeCell ref="M4:P4"/>
    <mergeCell ref="A1:B1"/>
    <mergeCell ref="A2:P2"/>
    <mergeCell ref="A3:A5"/>
    <mergeCell ref="B3:B5"/>
    <mergeCell ref="C3:C5"/>
    <mergeCell ref="D3:G3"/>
    <mergeCell ref="H3:T3"/>
    <mergeCell ref="D4:D5"/>
    <mergeCell ref="E4:E5"/>
    <mergeCell ref="F4:F5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2005-10-12T09:11:52Z</cp:lastPrinted>
  <dcterms:created xsi:type="dcterms:W3CDTF">2004-07-13T07:11:33Z</dcterms:created>
  <dcterms:modified xsi:type="dcterms:W3CDTF">2016-01-21T13:50:19Z</dcterms:modified>
  <cp:category/>
  <cp:version/>
  <cp:contentType/>
  <cp:contentStatus/>
</cp:coreProperties>
</file>